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025" tabRatio="949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9" r:id="rId14"/>
    <sheet name="Munka1" sheetId="18" r:id="rId15"/>
  </sheets>
  <externalReferences>
    <externalReference r:id="rId16"/>
  </externalReference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KI_nylpu_Fiú_20!$B$2:$I$27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Munka1!$F$1:$F$12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3">'Nevezés OB'!$A$1:$K$144</definedName>
    <definedName name="Print_Area_0" localSheetId="13">'Nevezés OB'!$A$1:$K$145</definedName>
    <definedName name="Print_Area_0_0" localSheetId="13">'Nevezés OB'!$A$1:$K$145</definedName>
    <definedName name="Print_Area_0_0_0" localSheetId="13">'Nevezés OB'!$A$1:$K$145</definedName>
    <definedName name="Print_Area_0_0_0_0" localSheetId="13">'Nevezés OB'!$A$1:$K$145</definedName>
    <definedName name="Print_Area_0_0_0_0_0" localSheetId="13">'Nevezés OB'!$A$1:$K$145</definedName>
    <definedName name="Print_Area_0_0_0_0_0_0" localSheetId="13">'Nevezés OB'!$A$1:$K$145</definedName>
    <definedName name="Print_Area_0_0_0_0_0_0_0" localSheetId="13">'Nevezés OB'!$A$1:$K$145</definedName>
    <definedName name="Print_Area_0_0_0_0_0_0_0_0" localSheetId="13">'Nevezés OB'!$A$1:$K$145</definedName>
    <definedName name="Versenyszámok" localSheetId="13">[1]Munka1!$A$1:$A$23</definedName>
    <definedName name="Versenyszámok">Munka1!$A$1:$A$23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6" i="2"/>
  <c r="I5" i="2"/>
  <c r="B61" i="29"/>
  <c r="C61" i="29"/>
  <c r="D61" i="29"/>
  <c r="E61" i="29"/>
  <c r="F61" i="29"/>
  <c r="B62" i="29"/>
  <c r="C62" i="29"/>
  <c r="D62" i="29"/>
  <c r="E62" i="29"/>
  <c r="F62" i="29"/>
  <c r="B55" i="29"/>
  <c r="C55" i="29"/>
  <c r="D55" i="29"/>
  <c r="E55" i="29"/>
  <c r="F55" i="29"/>
  <c r="B56" i="29"/>
  <c r="C56" i="29"/>
  <c r="D56" i="29"/>
  <c r="E56" i="29"/>
  <c r="F56" i="29"/>
  <c r="B28" i="29"/>
  <c r="C28" i="29"/>
  <c r="D28" i="29"/>
  <c r="E28" i="29"/>
  <c r="F28" i="29"/>
  <c r="B29" i="29"/>
  <c r="C29" i="29"/>
  <c r="D29" i="29"/>
  <c r="E29" i="29"/>
  <c r="F29" i="29"/>
  <c r="F22" i="29"/>
  <c r="F23" i="29"/>
  <c r="F21" i="29"/>
  <c r="E22" i="29"/>
  <c r="E23" i="29"/>
  <c r="E21" i="29"/>
  <c r="D22" i="29"/>
  <c r="D23" i="29"/>
  <c r="D21" i="29"/>
  <c r="C22" i="29"/>
  <c r="C23" i="29"/>
  <c r="C21" i="29"/>
  <c r="B23" i="29"/>
  <c r="B22" i="29"/>
  <c r="B21" i="29"/>
  <c r="I7" i="2" l="1"/>
  <c r="I8" i="2"/>
  <c r="I9" i="2"/>
  <c r="I10" i="2"/>
  <c r="I11" i="2"/>
  <c r="L137" i="29" l="1"/>
  <c r="L138" i="29"/>
  <c r="L139" i="29"/>
  <c r="L131" i="29"/>
  <c r="L132" i="29"/>
  <c r="L133" i="29"/>
  <c r="I121" i="29"/>
  <c r="C140" i="29"/>
  <c r="B140" i="29"/>
  <c r="C137" i="29"/>
  <c r="C138" i="29"/>
  <c r="C139" i="29"/>
  <c r="B138" i="29"/>
  <c r="B139" i="29"/>
  <c r="B137" i="29"/>
  <c r="I132" i="29"/>
  <c r="J132" i="29"/>
  <c r="I133" i="29"/>
  <c r="J133" i="29"/>
  <c r="I131" i="29"/>
  <c r="J131" i="29"/>
  <c r="C131" i="29"/>
  <c r="D131" i="29"/>
  <c r="E131" i="29"/>
  <c r="F131" i="29"/>
  <c r="C132" i="29"/>
  <c r="D132" i="29"/>
  <c r="E132" i="29"/>
  <c r="F132" i="29"/>
  <c r="C133" i="29"/>
  <c r="D133" i="29"/>
  <c r="E133" i="29"/>
  <c r="F133" i="29"/>
  <c r="B132" i="29"/>
  <c r="B133" i="29"/>
  <c r="B131" i="29"/>
  <c r="C127" i="29"/>
  <c r="C128" i="29"/>
  <c r="B127" i="29"/>
  <c r="B128" i="29"/>
  <c r="L121" i="29"/>
  <c r="L122" i="29"/>
  <c r="L120" i="29"/>
  <c r="J121" i="29"/>
  <c r="I122" i="29"/>
  <c r="J122" i="29"/>
  <c r="I120" i="29"/>
  <c r="J120" i="29"/>
  <c r="C120" i="29"/>
  <c r="D120" i="29"/>
  <c r="E120" i="29"/>
  <c r="F120" i="29"/>
  <c r="C121" i="29"/>
  <c r="D121" i="29"/>
  <c r="E121" i="29"/>
  <c r="F121" i="29"/>
  <c r="C122" i="29"/>
  <c r="D122" i="29"/>
  <c r="E122" i="29"/>
  <c r="F122" i="29"/>
  <c r="B121" i="29"/>
  <c r="B122" i="29"/>
  <c r="B120" i="29"/>
  <c r="L111" i="29"/>
  <c r="L110" i="29"/>
  <c r="J111" i="29"/>
  <c r="I111" i="29"/>
  <c r="J110" i="29"/>
  <c r="I110" i="29"/>
  <c r="L10" i="29"/>
  <c r="L11" i="29"/>
  <c r="L12" i="29"/>
  <c r="L16" i="29"/>
  <c r="L17" i="29"/>
  <c r="L18" i="29"/>
  <c r="L21" i="29"/>
  <c r="L22" i="29"/>
  <c r="L23" i="29"/>
  <c r="L27" i="29"/>
  <c r="L28" i="29"/>
  <c r="L29" i="29"/>
  <c r="L32" i="29"/>
  <c r="L33" i="29"/>
  <c r="L34" i="29"/>
  <c r="L43" i="29"/>
  <c r="L44" i="29"/>
  <c r="L45" i="29"/>
  <c r="L54" i="29"/>
  <c r="L55" i="29"/>
  <c r="L56" i="29"/>
  <c r="L60" i="29"/>
  <c r="L61" i="29"/>
  <c r="L62" i="29"/>
  <c r="L65" i="29"/>
  <c r="L66" i="29"/>
  <c r="L67" i="29"/>
  <c r="L71" i="29"/>
  <c r="L72" i="29"/>
  <c r="L73" i="29"/>
  <c r="L76" i="29"/>
  <c r="L77" i="29"/>
  <c r="L78" i="29"/>
  <c r="L87" i="29"/>
  <c r="L88" i="29"/>
  <c r="L89" i="29"/>
  <c r="L98" i="29"/>
  <c r="L99" i="29"/>
  <c r="L100" i="29"/>
  <c r="L109" i="29"/>
  <c r="L115" i="29"/>
  <c r="L117" i="29"/>
  <c r="L116" i="29"/>
  <c r="I116" i="29"/>
  <c r="J116" i="29"/>
  <c r="I117" i="29"/>
  <c r="J117" i="29"/>
  <c r="I115" i="29"/>
  <c r="J115" i="29"/>
  <c r="C115" i="29"/>
  <c r="D115" i="29"/>
  <c r="E115" i="29"/>
  <c r="F115" i="29"/>
  <c r="C116" i="29"/>
  <c r="D116" i="29"/>
  <c r="E116" i="29"/>
  <c r="F116" i="29"/>
  <c r="C117" i="29"/>
  <c r="D117" i="29"/>
  <c r="E117" i="29"/>
  <c r="F117" i="29"/>
  <c r="B116" i="29"/>
  <c r="B117" i="29"/>
  <c r="B115" i="29"/>
  <c r="I109" i="29"/>
  <c r="J109" i="29"/>
  <c r="C109" i="29"/>
  <c r="D109" i="29"/>
  <c r="E109" i="29"/>
  <c r="F109" i="29"/>
  <c r="C110" i="29"/>
  <c r="D110" i="29"/>
  <c r="E110" i="29"/>
  <c r="F110" i="29"/>
  <c r="C111" i="29"/>
  <c r="D111" i="29"/>
  <c r="E111" i="29"/>
  <c r="F111" i="29"/>
  <c r="B110" i="29"/>
  <c r="B111" i="29"/>
  <c r="B109" i="29"/>
  <c r="C106" i="29"/>
  <c r="D106" i="29"/>
  <c r="E106" i="29"/>
  <c r="F106" i="29"/>
  <c r="B106" i="29"/>
  <c r="I99" i="29"/>
  <c r="J99" i="29"/>
  <c r="I100" i="29"/>
  <c r="J100" i="29"/>
  <c r="I98" i="29"/>
  <c r="J98" i="29"/>
  <c r="C98" i="29"/>
  <c r="D98" i="29"/>
  <c r="E98" i="29"/>
  <c r="F98" i="29"/>
  <c r="C99" i="29"/>
  <c r="D99" i="29"/>
  <c r="E99" i="29"/>
  <c r="F99" i="29"/>
  <c r="C100" i="29"/>
  <c r="D100" i="29"/>
  <c r="E100" i="29"/>
  <c r="F100" i="29"/>
  <c r="B99" i="29"/>
  <c r="B100" i="29"/>
  <c r="B98" i="29"/>
  <c r="C93" i="29"/>
  <c r="C94" i="29"/>
  <c r="C95" i="29"/>
  <c r="B94" i="29"/>
  <c r="B95" i="29"/>
  <c r="B93" i="29"/>
  <c r="I88" i="29"/>
  <c r="J88" i="29"/>
  <c r="I89" i="29"/>
  <c r="J89" i="29"/>
  <c r="I87" i="29"/>
  <c r="J87" i="29"/>
  <c r="C87" i="29"/>
  <c r="D87" i="29"/>
  <c r="E87" i="29"/>
  <c r="F87" i="29"/>
  <c r="C88" i="29"/>
  <c r="D88" i="29"/>
  <c r="E88" i="29"/>
  <c r="F88" i="29"/>
  <c r="C89" i="29"/>
  <c r="D89" i="29"/>
  <c r="E89" i="29"/>
  <c r="F89" i="29"/>
  <c r="B88" i="29"/>
  <c r="B89" i="29"/>
  <c r="B87" i="29"/>
  <c r="B83" i="29"/>
  <c r="C83" i="29"/>
  <c r="B84" i="29"/>
  <c r="C84" i="29"/>
  <c r="C82" i="29"/>
  <c r="B82" i="29"/>
  <c r="I77" i="29"/>
  <c r="J77" i="29"/>
  <c r="I78" i="29"/>
  <c r="J78" i="29"/>
  <c r="I76" i="29"/>
  <c r="J76" i="29"/>
  <c r="C76" i="29"/>
  <c r="D76" i="29"/>
  <c r="E76" i="29"/>
  <c r="F76" i="29"/>
  <c r="C77" i="29"/>
  <c r="D77" i="29"/>
  <c r="E77" i="29"/>
  <c r="F77" i="29"/>
  <c r="C78" i="29"/>
  <c r="D78" i="29"/>
  <c r="E78" i="29"/>
  <c r="F78" i="29"/>
  <c r="B77" i="29"/>
  <c r="B78" i="29"/>
  <c r="B76" i="29"/>
  <c r="I72" i="29"/>
  <c r="J72" i="29"/>
  <c r="I73" i="29"/>
  <c r="J73" i="29"/>
  <c r="I71" i="29"/>
  <c r="J71" i="29"/>
  <c r="C71" i="29"/>
  <c r="D71" i="29"/>
  <c r="E71" i="29"/>
  <c r="F71" i="29"/>
  <c r="C72" i="29"/>
  <c r="D72" i="29"/>
  <c r="E72" i="29"/>
  <c r="F72" i="29"/>
  <c r="C73" i="29"/>
  <c r="D73" i="29"/>
  <c r="E73" i="29"/>
  <c r="F73" i="29"/>
  <c r="B72" i="29"/>
  <c r="B73" i="29"/>
  <c r="B71" i="29"/>
  <c r="I66" i="29"/>
  <c r="J66" i="29"/>
  <c r="I67" i="29"/>
  <c r="J67" i="29"/>
  <c r="I65" i="29"/>
  <c r="J65" i="29"/>
  <c r="C65" i="29"/>
  <c r="D65" i="29"/>
  <c r="E65" i="29"/>
  <c r="F65" i="29"/>
  <c r="C66" i="29"/>
  <c r="D66" i="29"/>
  <c r="E66" i="29"/>
  <c r="F66" i="29"/>
  <c r="C67" i="29"/>
  <c r="D67" i="29"/>
  <c r="E67" i="29"/>
  <c r="F67" i="29"/>
  <c r="B66" i="29"/>
  <c r="B67" i="29"/>
  <c r="B65" i="29"/>
  <c r="I61" i="29"/>
  <c r="J61" i="29"/>
  <c r="I62" i="29"/>
  <c r="J62" i="29"/>
  <c r="I60" i="29"/>
  <c r="J60" i="29"/>
  <c r="D60" i="29"/>
  <c r="E60" i="29"/>
  <c r="F60" i="29"/>
  <c r="I55" i="29"/>
  <c r="J55" i="29"/>
  <c r="I56" i="29"/>
  <c r="J56" i="29"/>
  <c r="I54" i="29"/>
  <c r="J54" i="29"/>
  <c r="I44" i="29"/>
  <c r="J44" i="29"/>
  <c r="I45" i="29"/>
  <c r="J45" i="29"/>
  <c r="I43" i="29"/>
  <c r="J43" i="29"/>
  <c r="I28" i="29"/>
  <c r="J28" i="29"/>
  <c r="I29" i="29"/>
  <c r="J29" i="29"/>
  <c r="I27" i="29"/>
  <c r="J27" i="29"/>
  <c r="I22" i="29"/>
  <c r="J22" i="29"/>
  <c r="I23" i="29"/>
  <c r="J23" i="29"/>
  <c r="I21" i="29"/>
  <c r="J21" i="29"/>
  <c r="I17" i="29"/>
  <c r="J17" i="29"/>
  <c r="I18" i="29"/>
  <c r="J18" i="29"/>
  <c r="I16" i="29"/>
  <c r="J16" i="29"/>
  <c r="I11" i="29"/>
  <c r="J11" i="29"/>
  <c r="I12" i="29"/>
  <c r="J12" i="29"/>
  <c r="J10" i="29"/>
  <c r="I10" i="29"/>
  <c r="F11" i="29"/>
  <c r="F12" i="29"/>
  <c r="F10" i="29"/>
  <c r="C50" i="29"/>
  <c r="C51" i="29"/>
  <c r="C39" i="29"/>
  <c r="C40" i="29"/>
  <c r="F16" i="29"/>
  <c r="C27" i="29"/>
  <c r="D27" i="29"/>
  <c r="E27" i="29"/>
  <c r="F27" i="29"/>
  <c r="D17" i="29"/>
  <c r="D18" i="29"/>
  <c r="F17" i="29"/>
  <c r="F18" i="29"/>
  <c r="E17" i="29"/>
  <c r="E18" i="29"/>
  <c r="D16" i="29"/>
  <c r="E16" i="29"/>
  <c r="C60" i="29"/>
  <c r="B60" i="29"/>
  <c r="C54" i="29"/>
  <c r="D54" i="29"/>
  <c r="E54" i="29"/>
  <c r="F54" i="29"/>
  <c r="B54" i="29"/>
  <c r="B50" i="29"/>
  <c r="B51" i="29"/>
  <c r="C49" i="29"/>
  <c r="B49" i="29"/>
  <c r="C43" i="29"/>
  <c r="D43" i="29"/>
  <c r="E43" i="29"/>
  <c r="F43" i="29"/>
  <c r="C44" i="29"/>
  <c r="D44" i="29"/>
  <c r="E44" i="29"/>
  <c r="F44" i="29"/>
  <c r="C45" i="29"/>
  <c r="D45" i="29"/>
  <c r="E45" i="29"/>
  <c r="F45" i="29"/>
  <c r="B44" i="29"/>
  <c r="B45" i="29"/>
  <c r="B43" i="29"/>
  <c r="B39" i="29"/>
  <c r="B40" i="29"/>
  <c r="C38" i="29"/>
  <c r="B38" i="29"/>
  <c r="F33" i="29"/>
  <c r="J33" i="29"/>
  <c r="K33" i="29"/>
  <c r="F34" i="29"/>
  <c r="J34" i="29"/>
  <c r="K34" i="29"/>
  <c r="J32" i="29"/>
  <c r="K32" i="29"/>
  <c r="D33" i="29"/>
  <c r="E33" i="29"/>
  <c r="D34" i="29"/>
  <c r="E34" i="29"/>
  <c r="E32" i="29"/>
  <c r="F32" i="29"/>
  <c r="D32" i="29"/>
  <c r="C33" i="29"/>
  <c r="C34" i="29"/>
  <c r="C32" i="29"/>
  <c r="B33" i="29"/>
  <c r="B34" i="29"/>
  <c r="B32" i="29"/>
  <c r="B27" i="29"/>
  <c r="C17" i="29" l="1"/>
  <c r="C18" i="29"/>
  <c r="C16" i="29"/>
  <c r="B17" i="29"/>
  <c r="B18" i="29"/>
  <c r="B16" i="29"/>
  <c r="I36" i="7"/>
  <c r="I35" i="7"/>
  <c r="I34" i="7"/>
  <c r="E11" i="29" l="1"/>
  <c r="E12" i="29"/>
  <c r="E10" i="29"/>
  <c r="D11" i="29"/>
  <c r="D12" i="29"/>
  <c r="D10" i="29"/>
  <c r="C11" i="29"/>
  <c r="C12" i="29"/>
  <c r="C10" i="29"/>
  <c r="B11" i="29"/>
  <c r="B12" i="29"/>
  <c r="B10" i="29"/>
  <c r="I7" i="8" l="1"/>
  <c r="I5" i="8"/>
  <c r="I9" i="8"/>
  <c r="I10" i="8"/>
  <c r="I8" i="8"/>
  <c r="I3" i="8"/>
  <c r="I4" i="8"/>
  <c r="I11" i="8"/>
  <c r="B37" i="29"/>
  <c r="B48" i="29" s="1"/>
  <c r="B59" i="29" s="1"/>
  <c r="B70" i="29" s="1"/>
  <c r="B81" i="29" s="1"/>
  <c r="B92" i="29" s="1"/>
  <c r="B103" i="29" s="1"/>
  <c r="B114" i="29" s="1"/>
  <c r="B125" i="29" s="1"/>
  <c r="B136" i="29" s="1"/>
  <c r="K109" i="29" l="1"/>
  <c r="K115" i="29"/>
  <c r="I12" i="2"/>
  <c r="I13" i="2"/>
  <c r="I14" i="2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3" i="26"/>
  <c r="I4" i="26"/>
  <c r="I5" i="26"/>
  <c r="I6" i="26"/>
  <c r="I7" i="26"/>
  <c r="K62" i="29" l="1"/>
  <c r="K56" i="29"/>
  <c r="K60" i="29"/>
  <c r="K54" i="29"/>
  <c r="K55" i="29"/>
  <c r="K61" i="29"/>
  <c r="I37" i="26"/>
  <c r="I43" i="26"/>
  <c r="I49" i="26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49" i="9" l="1"/>
  <c r="I49" i="24"/>
  <c r="I37" i="24"/>
  <c r="I37" i="2"/>
  <c r="I49" i="2"/>
  <c r="I49" i="7"/>
  <c r="I37" i="8"/>
  <c r="I49" i="8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K89" i="29" l="1"/>
  <c r="K88" i="29"/>
  <c r="K87" i="29"/>
  <c r="K78" i="29"/>
  <c r="K77" i="29"/>
  <c r="K76" i="29"/>
  <c r="K45" i="29"/>
  <c r="K44" i="29"/>
  <c r="K43" i="29"/>
  <c r="I34" i="29"/>
  <c r="I33" i="29"/>
  <c r="I32" i="29"/>
  <c r="I6" i="7"/>
  <c r="I12" i="7"/>
  <c r="I13" i="7"/>
  <c r="I14" i="7"/>
  <c r="I5" i="7" l="1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4" i="7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12" i="8"/>
  <c r="I6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6" i="16"/>
  <c r="I7" i="16"/>
  <c r="I4" i="16"/>
  <c r="I3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6" i="6"/>
  <c r="I12" i="6"/>
  <c r="I14" i="6"/>
  <c r="I17" i="6"/>
  <c r="I13" i="6"/>
  <c r="I15" i="6"/>
  <c r="I9" i="6"/>
  <c r="I10" i="6"/>
  <c r="I7" i="6"/>
  <c r="I4" i="6"/>
  <c r="I8" i="6"/>
  <c r="I11" i="6"/>
  <c r="I16" i="6"/>
  <c r="I5" i="6"/>
  <c r="I18" i="6"/>
  <c r="I19" i="6"/>
  <c r="I20" i="6"/>
  <c r="I21" i="6"/>
  <c r="I22" i="6"/>
  <c r="I23" i="6"/>
  <c r="I24" i="6"/>
  <c r="I25" i="6"/>
  <c r="I26" i="6"/>
  <c r="I27" i="6"/>
  <c r="I3" i="6"/>
  <c r="I15" i="2"/>
  <c r="I16" i="2"/>
  <c r="I17" i="2"/>
  <c r="I18" i="2"/>
  <c r="I19" i="2"/>
  <c r="I20" i="2"/>
  <c r="I21" i="2"/>
  <c r="I22" i="2"/>
  <c r="I23" i="2"/>
  <c r="I25" i="2"/>
  <c r="I26" i="2"/>
  <c r="I27" i="2"/>
  <c r="K133" i="29" l="1"/>
  <c r="K122" i="29"/>
  <c r="K121" i="29"/>
  <c r="K100" i="29"/>
  <c r="K111" i="29"/>
  <c r="K117" i="29"/>
  <c r="K73" i="29"/>
  <c r="K116" i="29"/>
  <c r="K110" i="29"/>
  <c r="K99" i="29"/>
  <c r="K67" i="29"/>
  <c r="K132" i="29"/>
  <c r="K131" i="29"/>
  <c r="K120" i="29"/>
  <c r="K98" i="29"/>
  <c r="K66" i="29"/>
  <c r="K72" i="29"/>
  <c r="K71" i="29"/>
  <c r="K65" i="29"/>
  <c r="K16" i="29"/>
  <c r="K10" i="29"/>
  <c r="K17" i="29"/>
  <c r="K11" i="29"/>
  <c r="K18" i="29"/>
  <c r="K12" i="29"/>
  <c r="K28" i="29"/>
  <c r="K22" i="29"/>
  <c r="K23" i="29"/>
  <c r="K29" i="29"/>
  <c r="K21" i="29"/>
  <c r="K27" i="29"/>
</calcChain>
</file>

<file path=xl/sharedStrings.xml><?xml version="1.0" encoding="utf-8"?>
<sst xmlns="http://schemas.openxmlformats.org/spreadsheetml/2006/main" count="616" uniqueCount="139">
  <si>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</si>
  <si>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</si>
  <si>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</si>
  <si>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</si>
  <si>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</si>
  <si>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</si>
  <si>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</si>
  <si>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</si>
  <si>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</si>
  <si>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</si>
  <si>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</si>
  <si>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</si>
  <si>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</si>
  <si>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</si>
  <si>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</si>
  <si>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</si>
  <si>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</si>
  <si>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</si>
  <si>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</si>
  <si>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</si>
  <si>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</si>
  <si>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LPU Fiú Ái 20</t>
  </si>
  <si>
    <t>LPU Fiú KI 20</t>
  </si>
  <si>
    <t>LPU Leány Ái 20</t>
  </si>
  <si>
    <t>LPU Leány KI 20</t>
  </si>
  <si>
    <t>LPI Fiú Ái 20</t>
  </si>
  <si>
    <t>LPI Fiú KI 20</t>
  </si>
  <si>
    <t>LPI Leány Ái 20</t>
  </si>
  <si>
    <t>LPI Leány KI 20</t>
  </si>
  <si>
    <t>középiskolás fiú</t>
  </si>
  <si>
    <t>általános iskolás leány</t>
  </si>
  <si>
    <t>középiskolás leány</t>
  </si>
  <si>
    <t>légpuska 20 lövés</t>
  </si>
  <si>
    <t>légpisztoly 20 lövés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</si>
  <si>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</si>
  <si>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</si>
  <si>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</si>
  <si>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</si>
  <si>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</si>
  <si>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</si>
  <si>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</si>
  <si>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ZLPU Fiú Ái 20</t>
  </si>
  <si>
    <t>ZLPU Fiú KI 20</t>
  </si>
  <si>
    <t>ZLPU Leány Ái 20</t>
  </si>
  <si>
    <t>ZLPU Leány KI 20</t>
  </si>
  <si>
    <t>általános iskolás fiú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</si>
  <si>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</si>
  <si>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</si>
  <si>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</si>
  <si>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</si>
  <si>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</si>
  <si>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</si>
  <si>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</si>
  <si>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ÁLTALÁNOS ÉS KÖZÉPISKOLÁSOK
légpuskás és légpisztolyos
</t>
  </si>
  <si>
    <t>Zártirányzékú Légpuska 20 lövéses - Fiú "középiskolás" kategória - CSAPAT</t>
  </si>
  <si>
    <t>Csapatnév           Versenyzők</t>
  </si>
  <si>
    <t>Csapatnév            Versenyzők</t>
  </si>
  <si>
    <t xml:space="preserve">Helyszín: </t>
  </si>
  <si>
    <t xml:space="preserve">Időpont: </t>
  </si>
  <si>
    <t>Veszprém</t>
  </si>
  <si>
    <t>Veszprém,</t>
  </si>
  <si>
    <t>Versenyengedélyszám:</t>
  </si>
  <si>
    <t>ányzékú Légpuska 20 lövéses</t>
  </si>
  <si>
    <t xml:space="preserve">  Fiú "általános iskolás" kategória - Egyéni</t>
  </si>
  <si>
    <t>Zárltirányzékú Légpuska 20 lövéses - Fiú "középiskolás" kategória - EGYÉNI</t>
  </si>
  <si>
    <t>Zárttirányzékú Légpuska 20 lövéses - Fiú "középiskolás" kategória - CSAPAT</t>
  </si>
  <si>
    <t>Szücs Gábor I. vb  sk.</t>
  </si>
  <si>
    <t>Szücs Gáborné I.o vb  sk.               Varjas József sk.</t>
  </si>
  <si>
    <t>vezető biró</t>
  </si>
  <si>
    <t>értékelést vezető bíró                Veszprém Megyei Főtitkár</t>
  </si>
  <si>
    <t>Rusznyák Áron</t>
  </si>
  <si>
    <t>Balatonfüred</t>
  </si>
  <si>
    <t>Eötvös László Általános Iskola Balatonfüred</t>
  </si>
  <si>
    <t>Marton Péter</t>
  </si>
  <si>
    <t>Pápa</t>
  </si>
  <si>
    <t>Kulman Dominik</t>
  </si>
  <si>
    <t>Bognár Tamás</t>
  </si>
  <si>
    <t>Horváth Levente</t>
  </si>
  <si>
    <t>Kiss László</t>
  </si>
  <si>
    <t>Hujber Sarolta</t>
  </si>
  <si>
    <t>Noszlopy Gáspár Gimnázium és Kollégium</t>
  </si>
  <si>
    <t>Szűcs Tamás</t>
  </si>
  <si>
    <t>Veszprémi SZC Táncsics Mihály Technikum</t>
  </si>
  <si>
    <t>Szöllőskei Hanga</t>
  </si>
  <si>
    <t>Zirc</t>
  </si>
  <si>
    <t>Zirci Reguly Antal Német Nemzetiségi Nyelvoktató Általános Iskola</t>
  </si>
  <si>
    <t>Hujber Márk</t>
  </si>
  <si>
    <t>Paró Blanka Julianna</t>
  </si>
  <si>
    <t>Dömsödi Renáta</t>
  </si>
  <si>
    <t>Primász Csaba</t>
  </si>
  <si>
    <t>Várpalota</t>
  </si>
  <si>
    <t>Ajka</t>
  </si>
  <si>
    <t>Kurdi Mátyás</t>
  </si>
  <si>
    <t>Fekete-Vörösmarty gim. Ajka</t>
  </si>
  <si>
    <t>450/C-11/10/2024</t>
  </si>
  <si>
    <t>2024. november 24.</t>
  </si>
  <si>
    <t>Lesence Völgye Általános Iskola</t>
  </si>
  <si>
    <t xml:space="preserve"> Lesencetomaj</t>
  </si>
  <si>
    <t>Mondok Mátyás</t>
  </si>
  <si>
    <t>Mondok Imre</t>
  </si>
  <si>
    <t xml:space="preserve">Türr István Gimnázium </t>
  </si>
  <si>
    <t>Batthyány Mező.Isk.</t>
  </si>
  <si>
    <t>Jókai M. Közgazd. Tech Pápa</t>
  </si>
  <si>
    <t>Rózsahegyi Regina</t>
  </si>
  <si>
    <t>PSZC Faller Jenő Techn. Várpalota</t>
  </si>
  <si>
    <t xml:space="preserve">Tátrai Zsombor </t>
  </si>
  <si>
    <t>Vetési Albert Gimn.</t>
  </si>
  <si>
    <t>Kishalmi lili</t>
  </si>
  <si>
    <t>Györgyi Dénes Ált.Isk.</t>
  </si>
  <si>
    <t>Dudar</t>
  </si>
  <si>
    <t>Primász Réka</t>
  </si>
  <si>
    <t>Borzavár-Porva Ált.Isk.</t>
  </si>
  <si>
    <t>Reguly Ált. Isk.</t>
  </si>
  <si>
    <t xml:space="preserve">III.Béla Gimnázium </t>
  </si>
  <si>
    <t>Kalocsa Rebeka</t>
  </si>
  <si>
    <t>Megyeri Bálint</t>
  </si>
  <si>
    <t>VSZC AJKA SZENT - GYÖRGYI ALBERT TECHNIKUM</t>
  </si>
  <si>
    <t>Tóth-Márton Barnabás</t>
  </si>
  <si>
    <t>Laschober Mária Német Nemzetiségi Nvelvoktató Ált. Isk</t>
  </si>
  <si>
    <t>Ajkarendek</t>
  </si>
  <si>
    <t>Czuppon Patrik</t>
  </si>
  <si>
    <t>KISALFÖLDI ASZC BATTHYÁNY MG. TECH.</t>
  </si>
  <si>
    <t>Nyirád</t>
  </si>
  <si>
    <t>Szalai Ábel</t>
  </si>
  <si>
    <t>NYIRÁDI ERZSÉBET KIRÁLYNÉ ÁLTALÁNOS ISKOLA</t>
  </si>
  <si>
    <t>Dózsa György Ált.Isk.</t>
  </si>
  <si>
    <t>Tivolt Ivett</t>
  </si>
  <si>
    <t>Schmidt András</t>
  </si>
  <si>
    <t>x</t>
  </si>
  <si>
    <t>Veszprém Vármegye</t>
  </si>
  <si>
    <t>Vármegye: Veszprém</t>
  </si>
  <si>
    <t>Vármegyei bajnoksága</t>
  </si>
  <si>
    <t>2024/25. tanévi</t>
  </si>
  <si>
    <t>DNS</t>
  </si>
  <si>
    <t>-</t>
  </si>
  <si>
    <t>.-</t>
  </si>
  <si>
    <t>Nevezés -Veszprém Vármegye</t>
  </si>
  <si>
    <t>A Veszprém Vármegyei Sportlövő Szövetség a Veszprém vármegyei döntőben elért eredmények alap-</t>
  </si>
  <si>
    <t>ján az alábbi tanulókat nevezi be az Ált. és Középiskolások 2024/2025 tanévi 10 m Országos Bajnokságára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</si>
</sst>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b/>
      <sz val="18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8"/>
      <color rgb="FF0000FF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24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0" fillId="5" borderId="1" xfId="0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8" fillId="0" borderId="0" xfId="0" applyFont="1"/>
    <xf numFmtId="0" fontId="0" fillId="0" borderId="14" xfId="0" applyBorder="1"/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27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7" fillId="4" borderId="1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5" borderId="1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4" borderId="1" xfId="0" applyFont="1" applyFill="1" applyBorder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27" fillId="0" borderId="8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7" fillId="4" borderId="3" xfId="0" applyFont="1" applyFill="1" applyBorder="1" applyAlignment="1">
      <alignment horizontal="left" vertical="center"/>
    </xf>
    <xf numFmtId="0" fontId="27" fillId="4" borderId="7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5" xfId="0" applyFont="1" applyBorder="1" applyAlignment="1">
      <alignment vertical="center"/>
    </xf>
    <xf numFmtId="0" fontId="27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19" fillId="0" borderId="0" xfId="0" applyFont="1" applyBorder="1"/>
  </cellXfs>
  <cellStyles count="4">
    <cellStyle name="Excel Built-in Normal" xfId="1"/>
    <cellStyle name="Normál" xfId="0" builtinId="0"/>
    <cellStyle name="Normál 2" xfId="2"/>
    <cellStyle name="Normál 2 2" xfId="3"/>
  </cellStyles>
  <dxfs count="19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eszpr&#233;mi%20Sportl&#246;v&#233;sz%20Egyes&#252;let\2022\Versenyek\&#193;Lt%20&#233;s%20k&#246;z&#233;pisk%20OB%20verseny\Vp%20megye%20ej-2022-11-26%20v&#233;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lap"/>
      <sheetName val="Áik_nylpu_Fiú_20"/>
      <sheetName val="KI_nylpu_Fiú_20"/>
      <sheetName val="Áik_Zlpu_Fiú_20 "/>
      <sheetName val="KI_Zlpu_Fiú_20 "/>
      <sheetName val="Áik_nylpu_Leány_20"/>
      <sheetName val="KI_nylpu_Leány_20"/>
      <sheetName val="Áik_Zlpu_Leány_20"/>
      <sheetName val="KI_Zlpu_Leány_20 "/>
      <sheetName val="Áik_Lpi_Fiú_20"/>
      <sheetName val="KI_Lpi_Fiú_20"/>
      <sheetName val="Áik_Lpi_Leány_20"/>
      <sheetName val="KI Lpi_Leány_20"/>
      <sheetName val="Nevezés OB"/>
      <sheetName val="Oklevél(állóA4)egyéni"/>
      <sheetName val="Oklevél(állóA5)egyéni"/>
      <sheetName val="Oklevél(állóA4)csapat"/>
      <sheetName val="Oklevél(állóA5)csapat (2)"/>
      <sheetName val="Munka1"/>
    </sheetNames>
    <sheetDataSet>
      <sheetData sheetId="0"/>
      <sheetData sheetId="1"/>
      <sheetData sheetId="2">
        <row r="3">
          <cell r="C3">
            <v>2006</v>
          </cell>
        </row>
      </sheetData>
      <sheetData sheetId="3"/>
      <sheetData sheetId="4"/>
      <sheetData sheetId="5"/>
      <sheetData sheetId="6">
        <row r="3">
          <cell r="B3" t="str">
            <v>Dömsödi Renáta</v>
          </cell>
        </row>
      </sheetData>
      <sheetData sheetId="7">
        <row r="3">
          <cell r="B3">
            <v>0</v>
          </cell>
        </row>
      </sheetData>
      <sheetData sheetId="8">
        <row r="3">
          <cell r="B3">
            <v>0</v>
          </cell>
        </row>
      </sheetData>
      <sheetData sheetId="9">
        <row r="3">
          <cell r="B3" t="str">
            <v>Marton Péter</v>
          </cell>
        </row>
      </sheetData>
      <sheetData sheetId="10">
        <row r="3">
          <cell r="B3" t="str">
            <v>Schmidt Ferenc</v>
          </cell>
        </row>
      </sheetData>
      <sheetData sheetId="11">
        <row r="3">
          <cell r="C3">
            <v>2010</v>
          </cell>
        </row>
      </sheetData>
      <sheetData sheetId="12">
        <row r="3">
          <cell r="B3" t="str">
            <v>Menyhárt Réka</v>
          </cell>
        </row>
      </sheetData>
      <sheetData sheetId="13"/>
      <sheetData sheetId="14"/>
      <sheetData sheetId="15"/>
      <sheetData sheetId="16"/>
      <sheetData sheetId="17"/>
      <sheetData sheetId="18">
        <row r="2">
          <cell r="A2" t="str">
            <v>LPU Fiú Ái 20</v>
          </cell>
        </row>
        <row r="3">
          <cell r="A3" t="str">
            <v>LPU Fiú KI 20</v>
          </cell>
        </row>
        <row r="4">
          <cell r="A4" t="str">
            <v>ZLPU Fiú Ái 20</v>
          </cell>
        </row>
        <row r="5">
          <cell r="A5" t="str">
            <v>ZLPU Fiú KI 20</v>
          </cell>
        </row>
        <row r="6">
          <cell r="A6" t="str">
            <v>LPU Leány Ái 20</v>
          </cell>
        </row>
        <row r="7">
          <cell r="A7" t="str">
            <v>LPU Leány KI 20</v>
          </cell>
        </row>
        <row r="8">
          <cell r="A8" t="str">
            <v>ZLPU Leány Ái 20</v>
          </cell>
        </row>
        <row r="9">
          <cell r="A9" t="str">
            <v>ZLPU Leány KI 20</v>
          </cell>
        </row>
        <row r="10">
          <cell r="A10" t="str">
            <v>LPI Fiú Ái 20</v>
          </cell>
        </row>
        <row r="11">
          <cell r="A11" t="str">
            <v>LPI Fiú KI 20</v>
          </cell>
        </row>
        <row r="12">
          <cell r="A12" t="str">
            <v>LPI Leány Ái 20</v>
          </cell>
        </row>
        <row r="13">
          <cell r="A13" t="str">
            <v>LPI Leány KI 20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13" workbookViewId="0">
      <selection activeCell="L29" sqref="L29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4.42578125" style="21" customWidth="1"/>
    <col min="4" max="4" width="4.42578125" style="20" customWidth="1"/>
    <col min="5" max="5" width="11.42578125" style="21" customWidth="1"/>
    <col min="6" max="7" width="9.140625" style="21"/>
    <col min="8" max="9" width="9.140625" style="20"/>
    <col min="10" max="10" width="9.140625" style="22"/>
    <col min="11" max="16384" width="9.140625" style="21"/>
  </cols>
  <sheetData>
    <row r="1" spans="1:10" ht="26.25" x14ac:dyDescent="0.4">
      <c r="A1" s="105" t="s">
        <v>11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s="24" customFormat="1" ht="12" customHeight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s="24" customFormat="1" ht="23.25" x14ac:dyDescent="0.35">
      <c r="A3" s="106" t="s">
        <v>132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s="24" customFormat="1" ht="115.5" customHeight="1" x14ac:dyDescent="0.35">
      <c r="A4" s="107" t="s">
        <v>53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0" s="24" customFormat="1" ht="23.25" x14ac:dyDescent="0.35">
      <c r="A5" s="106" t="s">
        <v>131</v>
      </c>
      <c r="B5" s="106"/>
      <c r="C5" s="106"/>
      <c r="D5" s="106"/>
      <c r="E5" s="106"/>
      <c r="F5" s="111"/>
      <c r="G5" s="111"/>
      <c r="H5" s="111"/>
      <c r="I5" s="111"/>
      <c r="J5" s="111"/>
    </row>
    <row r="20" spans="1:21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4">
      <c r="A21" s="110"/>
      <c r="B21" s="110"/>
      <c r="C21" s="110"/>
      <c r="D21" s="110"/>
      <c r="E21" s="110"/>
      <c r="F21" s="110"/>
      <c r="G21" s="110"/>
      <c r="H21" s="110"/>
      <c r="I21" s="110"/>
      <c r="J21" s="110"/>
    </row>
    <row r="22" spans="1:21" s="26" customFormat="1" ht="12.75" customHeight="1" x14ac:dyDescent="0.35">
      <c r="A22" s="25"/>
      <c r="D22" s="25"/>
      <c r="H22" s="25"/>
      <c r="I22" s="25"/>
      <c r="J22" s="27"/>
    </row>
    <row r="23" spans="1:21" s="24" customFormat="1" ht="12.75" customHeight="1" x14ac:dyDescent="0.35">
      <c r="A23" s="106"/>
      <c r="B23" s="106"/>
      <c r="C23" s="106"/>
      <c r="D23" s="106"/>
      <c r="E23" s="106"/>
      <c r="F23" s="106"/>
      <c r="G23" s="106"/>
      <c r="H23" s="106"/>
      <c r="I23" s="106"/>
      <c r="J23" s="106"/>
    </row>
    <row r="24" spans="1:21" s="26" customFormat="1" ht="12.75" customHeight="1" x14ac:dyDescent="0.35">
      <c r="A24" s="25"/>
      <c r="D24" s="25"/>
      <c r="H24" s="25"/>
      <c r="I24" s="25"/>
      <c r="J24" s="27"/>
    </row>
    <row r="25" spans="1:21" s="26" customFormat="1" ht="12.75" customHeight="1" x14ac:dyDescent="0.35">
      <c r="A25" s="109"/>
      <c r="B25" s="109"/>
      <c r="C25" s="109"/>
      <c r="D25" s="109"/>
      <c r="E25" s="109"/>
      <c r="F25" s="109"/>
      <c r="G25" s="109"/>
      <c r="H25" s="109"/>
      <c r="I25" s="109"/>
      <c r="J25" s="109"/>
    </row>
    <row r="26" spans="1:21" ht="12.75" customHeight="1" x14ac:dyDescent="0.2"/>
    <row r="27" spans="1:21" s="26" customFormat="1" ht="18" customHeight="1" x14ac:dyDescent="0.35">
      <c r="A27" s="109"/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21" s="18" customFormat="1" ht="26.25" customHeight="1" x14ac:dyDescent="0.4">
      <c r="A28" s="53"/>
      <c r="B28" s="54" t="s">
        <v>130</v>
      </c>
      <c r="C28" s="54"/>
      <c r="D28" s="54"/>
      <c r="E28" s="123"/>
      <c r="H28"/>
      <c r="I28"/>
      <c r="J28" s="19"/>
      <c r="L28" s="53"/>
      <c r="M28" s="53"/>
      <c r="N28" s="123"/>
      <c r="O28" s="53"/>
      <c r="P28" s="53"/>
      <c r="Q28" s="53"/>
      <c r="R28"/>
      <c r="S28" s="53"/>
      <c r="T28" s="53"/>
      <c r="U28"/>
    </row>
    <row r="29" spans="1:21" ht="23.25" x14ac:dyDescent="0.35">
      <c r="A29" s="47"/>
      <c r="B29" s="47"/>
      <c r="C29" s="47"/>
      <c r="D29" s="47"/>
      <c r="E29" s="47"/>
    </row>
    <row r="30" spans="1:21" ht="26.25" x14ac:dyDescent="0.4">
      <c r="A30" s="51"/>
      <c r="B30" s="27" t="s">
        <v>57</v>
      </c>
      <c r="C30" s="27"/>
      <c r="D30" s="27"/>
      <c r="E30" s="123" t="s">
        <v>60</v>
      </c>
      <c r="H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1" ht="23.25" x14ac:dyDescent="0.35">
      <c r="A31" s="47"/>
      <c r="B31" s="47"/>
      <c r="C31" s="47"/>
      <c r="D31" s="47"/>
      <c r="E31" s="47"/>
    </row>
    <row r="32" spans="1:21" ht="26.25" x14ac:dyDescent="0.4">
      <c r="A32" s="52"/>
      <c r="B32" s="49" t="s">
        <v>58</v>
      </c>
      <c r="C32" s="49"/>
      <c r="D32" s="49"/>
      <c r="E32" s="123" t="s">
        <v>95</v>
      </c>
      <c r="H32"/>
      <c r="L32" s="52"/>
      <c r="M32" s="52"/>
      <c r="N32" s="52"/>
      <c r="O32" s="52"/>
      <c r="P32" s="52"/>
      <c r="Q32" s="52"/>
      <c r="R32" s="52"/>
      <c r="S32" s="52"/>
      <c r="T32" s="52"/>
    </row>
    <row r="33" spans="1:15" x14ac:dyDescent="0.2">
      <c r="A33" s="48"/>
      <c r="B33" s="48"/>
      <c r="C33" s="48"/>
      <c r="D33" s="48"/>
      <c r="E33" s="48"/>
    </row>
    <row r="34" spans="1:15" ht="23.25" x14ac:dyDescent="0.35">
      <c r="A34" s="49"/>
      <c r="B34" s="55" t="s">
        <v>61</v>
      </c>
      <c r="C34" s="55"/>
      <c r="D34" s="56"/>
      <c r="E34" s="56"/>
      <c r="F34" s="57"/>
      <c r="G34" s="58" t="s">
        <v>94</v>
      </c>
      <c r="H34"/>
      <c r="I34"/>
      <c r="L34" s="49"/>
      <c r="O34" s="49"/>
    </row>
    <row r="36" spans="1:15" ht="23.25" x14ac:dyDescent="0.35">
      <c r="E36" s="49" t="s">
        <v>7</v>
      </c>
    </row>
    <row r="47" spans="1:15" x14ac:dyDescent="0.2">
      <c r="H47" s="23"/>
    </row>
    <row r="48" spans="1:15" x14ac:dyDescent="0.2">
      <c r="H48" s="21"/>
    </row>
    <row r="49" spans="8:8" x14ac:dyDescent="0.2">
      <c r="H49" s="21"/>
    </row>
    <row r="50" spans="8:8" x14ac:dyDescent="0.2">
      <c r="H50" s="21"/>
    </row>
    <row r="51" spans="8:8" x14ac:dyDescent="0.2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130" zoomScaleNormal="13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H6" sqref="H6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42578125" style="5" customWidth="1"/>
    <col min="5" max="5" width="62" style="5" customWidth="1"/>
    <col min="6" max="6" width="16.140625" style="5" customWidth="1"/>
    <col min="7" max="8" width="6.5703125" style="5" customWidth="1"/>
    <col min="9" max="9" width="6.85546875" style="3" bestFit="1" customWidth="1"/>
    <col min="10" max="10" width="9.140625" style="9" customWidth="1"/>
    <col min="11" max="16384" width="9.140625" style="3"/>
  </cols>
  <sheetData>
    <row r="1" spans="1:10" ht="24.75" customHeight="1" x14ac:dyDescent="0.2">
      <c r="A1" s="1" t="s">
        <v>16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ht="15.75" x14ac:dyDescent="0.2">
      <c r="A3" s="28">
        <v>1</v>
      </c>
      <c r="B3" s="76" t="s">
        <v>99</v>
      </c>
      <c r="C3" s="75">
        <v>2011</v>
      </c>
      <c r="D3" s="76" t="s">
        <v>97</v>
      </c>
      <c r="E3" s="76" t="s">
        <v>96</v>
      </c>
      <c r="F3" s="76" t="s">
        <v>59</v>
      </c>
      <c r="G3" s="74">
        <v>74</v>
      </c>
      <c r="H3" s="74">
        <v>79</v>
      </c>
      <c r="I3" s="30">
        <f>SUM(G3:H3)</f>
        <v>153</v>
      </c>
    </row>
    <row r="4" spans="1:10" ht="15.75" x14ac:dyDescent="0.2">
      <c r="A4" s="28">
        <v>2</v>
      </c>
      <c r="B4" s="76" t="s">
        <v>98</v>
      </c>
      <c r="C4" s="75">
        <v>2012</v>
      </c>
      <c r="D4" s="76" t="s">
        <v>97</v>
      </c>
      <c r="E4" s="76" t="s">
        <v>96</v>
      </c>
      <c r="F4" s="76" t="s">
        <v>59</v>
      </c>
      <c r="G4" s="74">
        <v>61</v>
      </c>
      <c r="H4" s="74">
        <v>66</v>
      </c>
      <c r="I4" s="30">
        <f>SUM(G4:H4)</f>
        <v>127</v>
      </c>
    </row>
    <row r="5" spans="1:10" ht="15.75" x14ac:dyDescent="0.2">
      <c r="A5" s="28">
        <v>3</v>
      </c>
      <c r="B5" s="76" t="s">
        <v>134</v>
      </c>
      <c r="C5" s="75" t="s">
        <v>134</v>
      </c>
      <c r="D5" s="76" t="s">
        <v>134</v>
      </c>
      <c r="E5" s="76" t="s">
        <v>134</v>
      </c>
      <c r="F5" s="76" t="s">
        <v>134</v>
      </c>
      <c r="G5" s="74" t="s">
        <v>134</v>
      </c>
      <c r="H5" s="74" t="s">
        <v>134</v>
      </c>
      <c r="I5" s="30">
        <f>SUM(G5:H5)</f>
        <v>0</v>
      </c>
    </row>
    <row r="6" spans="1:10" ht="15.75" x14ac:dyDescent="0.2">
      <c r="A6" s="28">
        <v>4</v>
      </c>
      <c r="B6" s="84"/>
      <c r="C6" s="85"/>
      <c r="D6" s="86"/>
      <c r="E6" s="84"/>
      <c r="F6" s="78"/>
      <c r="G6" s="74"/>
      <c r="H6" s="74"/>
      <c r="I6" s="30">
        <f>SUM(G6:H6)</f>
        <v>0</v>
      </c>
    </row>
    <row r="7" spans="1:10" ht="15.75" x14ac:dyDescent="0.2">
      <c r="A7" s="28">
        <v>5</v>
      </c>
      <c r="B7" s="76"/>
      <c r="C7" s="75"/>
      <c r="D7" s="76"/>
      <c r="E7" s="76"/>
      <c r="F7" s="76"/>
      <c r="G7" s="74"/>
      <c r="H7" s="74"/>
      <c r="I7" s="30">
        <f>SUM(G7:H7)</f>
        <v>0</v>
      </c>
    </row>
    <row r="8" spans="1:10" ht="15.75" x14ac:dyDescent="0.2">
      <c r="A8" s="28">
        <v>6</v>
      </c>
      <c r="B8" s="76"/>
      <c r="C8" s="75"/>
      <c r="D8" s="78"/>
      <c r="E8" s="78"/>
      <c r="F8" s="78"/>
      <c r="G8" s="74"/>
      <c r="H8" s="74"/>
      <c r="I8" s="30">
        <f t="shared" ref="I8:I27" si="0">SUM(G8:H8)</f>
        <v>0</v>
      </c>
    </row>
    <row r="9" spans="1:10" ht="15.75" x14ac:dyDescent="0.2">
      <c r="A9" s="28">
        <v>7</v>
      </c>
      <c r="B9" s="76"/>
      <c r="C9" s="75"/>
      <c r="D9" s="78"/>
      <c r="E9" s="78"/>
      <c r="F9" s="78"/>
      <c r="G9" s="74"/>
      <c r="H9" s="74"/>
      <c r="I9" s="30">
        <f t="shared" si="0"/>
        <v>0</v>
      </c>
    </row>
    <row r="10" spans="1:10" ht="15.75" x14ac:dyDescent="0.2">
      <c r="A10" s="28">
        <v>8</v>
      </c>
      <c r="B10" s="76"/>
      <c r="C10" s="75"/>
      <c r="D10" s="78"/>
      <c r="E10" s="78"/>
      <c r="F10" s="78"/>
      <c r="G10" s="74"/>
      <c r="H10" s="74"/>
      <c r="I10" s="30">
        <f t="shared" si="0"/>
        <v>0</v>
      </c>
    </row>
    <row r="11" spans="1:10" ht="15.75" x14ac:dyDescent="0.2">
      <c r="A11" s="28">
        <v>9</v>
      </c>
      <c r="B11" s="76"/>
      <c r="C11" s="75"/>
      <c r="D11" s="78"/>
      <c r="E11" s="78"/>
      <c r="F11" s="78"/>
      <c r="G11" s="74"/>
      <c r="H11" s="74"/>
      <c r="I11" s="30">
        <f t="shared" si="0"/>
        <v>0</v>
      </c>
    </row>
    <row r="12" spans="1:10" ht="15.75" x14ac:dyDescent="0.2">
      <c r="A12" s="28">
        <v>10</v>
      </c>
      <c r="B12" s="76"/>
      <c r="C12" s="75"/>
      <c r="D12" s="78"/>
      <c r="E12" s="78"/>
      <c r="F12" s="78"/>
      <c r="G12" s="74"/>
      <c r="H12" s="74"/>
      <c r="I12" s="30">
        <f t="shared" si="0"/>
        <v>0</v>
      </c>
    </row>
    <row r="13" spans="1:10" ht="15.75" x14ac:dyDescent="0.2">
      <c r="A13" s="28">
        <v>11</v>
      </c>
      <c r="B13" s="76"/>
      <c r="C13" s="75"/>
      <c r="D13" s="78"/>
      <c r="E13" s="78"/>
      <c r="F13" s="78"/>
      <c r="G13" s="74"/>
      <c r="H13" s="74"/>
      <c r="I13" s="30">
        <f t="shared" si="0"/>
        <v>0</v>
      </c>
    </row>
    <row r="14" spans="1:10" ht="15.75" x14ac:dyDescent="0.2">
      <c r="A14" s="28">
        <v>12</v>
      </c>
      <c r="B14" s="76"/>
      <c r="C14" s="75"/>
      <c r="D14" s="78"/>
      <c r="E14" s="78"/>
      <c r="F14" s="78"/>
      <c r="G14" s="74"/>
      <c r="H14" s="74"/>
      <c r="I14" s="30">
        <f t="shared" si="0"/>
        <v>0</v>
      </c>
    </row>
    <row r="15" spans="1:10" ht="15.75" x14ac:dyDescent="0.2">
      <c r="A15" s="28">
        <v>13</v>
      </c>
      <c r="B15" s="76"/>
      <c r="C15" s="75"/>
      <c r="D15" s="78"/>
      <c r="E15" s="78"/>
      <c r="F15" s="78"/>
      <c r="G15" s="74"/>
      <c r="H15" s="74"/>
      <c r="I15" s="30">
        <f t="shared" si="0"/>
        <v>0</v>
      </c>
    </row>
    <row r="16" spans="1:10" ht="15.75" x14ac:dyDescent="0.2">
      <c r="A16" s="28">
        <v>14</v>
      </c>
      <c r="B16" s="76"/>
      <c r="C16" s="75"/>
      <c r="D16" s="78"/>
      <c r="E16" s="78"/>
      <c r="F16" s="78"/>
      <c r="G16" s="74"/>
      <c r="H16" s="74"/>
      <c r="I16" s="30">
        <f t="shared" si="0"/>
        <v>0</v>
      </c>
    </row>
    <row r="17" spans="1:9" ht="15.75" x14ac:dyDescent="0.2">
      <c r="A17" s="28">
        <v>15</v>
      </c>
      <c r="B17" s="76"/>
      <c r="C17" s="75"/>
      <c r="D17" s="78"/>
      <c r="E17" s="78"/>
      <c r="F17" s="78"/>
      <c r="G17" s="74"/>
      <c r="H17" s="74"/>
      <c r="I17" s="30">
        <f t="shared" si="0"/>
        <v>0</v>
      </c>
    </row>
    <row r="18" spans="1:9" ht="15.75" x14ac:dyDescent="0.2">
      <c r="A18" s="28">
        <v>16</v>
      </c>
      <c r="B18" s="76"/>
      <c r="C18" s="75"/>
      <c r="D18" s="78"/>
      <c r="E18" s="78"/>
      <c r="F18" s="78"/>
      <c r="G18" s="74"/>
      <c r="H18" s="74"/>
      <c r="I18" s="30">
        <f t="shared" si="0"/>
        <v>0</v>
      </c>
    </row>
    <row r="19" spans="1:9" ht="15.75" x14ac:dyDescent="0.2">
      <c r="A19" s="28">
        <v>17</v>
      </c>
      <c r="B19" s="76"/>
      <c r="C19" s="75"/>
      <c r="D19" s="78"/>
      <c r="E19" s="78"/>
      <c r="F19" s="78"/>
      <c r="G19" s="74"/>
      <c r="H19" s="74"/>
      <c r="I19" s="30">
        <f t="shared" si="0"/>
        <v>0</v>
      </c>
    </row>
    <row r="20" spans="1:9" ht="15.75" x14ac:dyDescent="0.2">
      <c r="A20" s="28">
        <v>18</v>
      </c>
      <c r="B20" s="76"/>
      <c r="C20" s="75"/>
      <c r="D20" s="78"/>
      <c r="E20" s="78"/>
      <c r="F20" s="78"/>
      <c r="G20" s="74"/>
      <c r="H20" s="74"/>
      <c r="I20" s="30">
        <f t="shared" si="0"/>
        <v>0</v>
      </c>
    </row>
    <row r="21" spans="1:9" ht="15.75" x14ac:dyDescent="0.2">
      <c r="A21" s="28">
        <v>19</v>
      </c>
      <c r="B21" s="76"/>
      <c r="C21" s="75"/>
      <c r="D21" s="78"/>
      <c r="E21" s="78"/>
      <c r="F21" s="78"/>
      <c r="G21" s="74"/>
      <c r="H21" s="74"/>
      <c r="I21" s="30">
        <f t="shared" si="0"/>
        <v>0</v>
      </c>
    </row>
    <row r="22" spans="1:9" ht="15.75" x14ac:dyDescent="0.2">
      <c r="A22" s="28">
        <v>20</v>
      </c>
      <c r="B22" s="76"/>
      <c r="C22" s="75"/>
      <c r="D22" s="78"/>
      <c r="E22" s="78"/>
      <c r="F22" s="78"/>
      <c r="G22" s="74"/>
      <c r="H22" s="74"/>
      <c r="I22" s="30">
        <f t="shared" si="0"/>
        <v>0</v>
      </c>
    </row>
    <row r="23" spans="1:9" ht="15.75" x14ac:dyDescent="0.2">
      <c r="A23" s="28">
        <v>21</v>
      </c>
      <c r="B23" s="76"/>
      <c r="C23" s="75"/>
      <c r="D23" s="78"/>
      <c r="E23" s="78"/>
      <c r="F23" s="78"/>
      <c r="G23" s="74"/>
      <c r="H23" s="74"/>
      <c r="I23" s="30">
        <f t="shared" si="0"/>
        <v>0</v>
      </c>
    </row>
    <row r="24" spans="1:9" ht="15.75" x14ac:dyDescent="0.2">
      <c r="A24" s="28">
        <v>22</v>
      </c>
      <c r="B24" s="76"/>
      <c r="C24" s="75"/>
      <c r="D24" s="78"/>
      <c r="E24" s="78"/>
      <c r="F24" s="78"/>
      <c r="G24" s="74"/>
      <c r="H24" s="74"/>
      <c r="I24" s="30">
        <f t="shared" si="0"/>
        <v>0</v>
      </c>
    </row>
    <row r="25" spans="1:9" ht="15.75" x14ac:dyDescent="0.2">
      <c r="A25" s="28">
        <v>23</v>
      </c>
      <c r="B25" s="76"/>
      <c r="C25" s="75"/>
      <c r="D25" s="78"/>
      <c r="E25" s="78"/>
      <c r="F25" s="78"/>
      <c r="G25" s="74"/>
      <c r="H25" s="74"/>
      <c r="I25" s="30">
        <f t="shared" si="0"/>
        <v>0</v>
      </c>
    </row>
    <row r="26" spans="1:9" ht="15.75" x14ac:dyDescent="0.2">
      <c r="A26" s="28">
        <v>24</v>
      </c>
      <c r="B26" s="76"/>
      <c r="C26" s="75"/>
      <c r="D26" s="78"/>
      <c r="E26" s="78"/>
      <c r="F26" s="78"/>
      <c r="G26" s="74"/>
      <c r="H26" s="74"/>
      <c r="I26" s="30">
        <f t="shared" si="0"/>
        <v>0</v>
      </c>
    </row>
    <row r="27" spans="1:9" ht="15.75" x14ac:dyDescent="0.2">
      <c r="A27" s="28">
        <v>25</v>
      </c>
      <c r="B27" s="76"/>
      <c r="C27" s="75"/>
      <c r="D27" s="78"/>
      <c r="E27" s="78"/>
      <c r="F27" s="78"/>
      <c r="G27" s="74"/>
      <c r="H27" s="74"/>
      <c r="I27" s="30">
        <f t="shared" si="0"/>
        <v>0</v>
      </c>
    </row>
    <row r="30" spans="1:9" ht="15.75" x14ac:dyDescent="0.2">
      <c r="A30" s="1" t="s">
        <v>38</v>
      </c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customHeight="1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ht="15.75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ht="15.75" x14ac:dyDescent="0.2">
      <c r="B34" s="33"/>
      <c r="C34" s="33"/>
      <c r="D34" s="33"/>
      <c r="E34" s="33"/>
      <c r="F34" s="33"/>
      <c r="G34" s="33"/>
      <c r="H34" s="33"/>
      <c r="I34" s="50">
        <f t="shared" ref="I34:I36" si="1">SUM(G34:H34)</f>
        <v>0</v>
      </c>
    </row>
    <row r="35" spans="1:9" ht="15.75" x14ac:dyDescent="0.2">
      <c r="B35" s="33"/>
      <c r="C35" s="33"/>
      <c r="D35" s="33"/>
      <c r="E35" s="33"/>
      <c r="F35" s="33"/>
      <c r="G35" s="33"/>
      <c r="H35" s="33"/>
      <c r="I35" s="50">
        <f t="shared" si="1"/>
        <v>0</v>
      </c>
    </row>
    <row r="36" spans="1:9" ht="15.75" x14ac:dyDescent="0.2">
      <c r="B36" s="33"/>
      <c r="C36" s="33"/>
      <c r="D36" s="33"/>
      <c r="E36" s="33"/>
      <c r="F36" s="33"/>
      <c r="G36" s="33"/>
      <c r="H36" s="33"/>
      <c r="I36" s="50">
        <f t="shared" si="1"/>
        <v>0</v>
      </c>
    </row>
    <row r="37" spans="1:9" ht="15.75" x14ac:dyDescent="0.2">
      <c r="C37" s="3"/>
      <c r="D37" s="3"/>
      <c r="E37" s="3"/>
      <c r="F37" s="3"/>
      <c r="G37" s="3"/>
      <c r="H37" s="3"/>
      <c r="I37" s="50">
        <f>SUM(I34:I36)</f>
        <v>0</v>
      </c>
    </row>
    <row r="38" spans="1:9" ht="15.75" x14ac:dyDescent="0.2">
      <c r="C38" s="3"/>
      <c r="D38" s="3"/>
      <c r="E38" s="3"/>
      <c r="F38" s="3"/>
      <c r="G38" s="3"/>
      <c r="H38" s="3"/>
      <c r="I38" s="2"/>
    </row>
    <row r="39" spans="1:9" ht="15.75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ht="15.75" x14ac:dyDescent="0.2">
      <c r="B40" s="33"/>
      <c r="C40" s="33"/>
      <c r="D40" s="33"/>
      <c r="E40" s="33"/>
      <c r="F40" s="33"/>
      <c r="G40" s="33"/>
      <c r="H40" s="33"/>
      <c r="I40" s="50">
        <f t="shared" ref="I40:I42" si="2">SUM(G40:H40)</f>
        <v>0</v>
      </c>
    </row>
    <row r="41" spans="1:9" ht="15.75" x14ac:dyDescent="0.2">
      <c r="B41" s="33"/>
      <c r="C41" s="33"/>
      <c r="D41" s="33"/>
      <c r="E41" s="33"/>
      <c r="F41" s="33"/>
      <c r="G41" s="33"/>
      <c r="H41" s="33"/>
      <c r="I41" s="50">
        <f t="shared" si="2"/>
        <v>0</v>
      </c>
    </row>
    <row r="42" spans="1:9" ht="15.75" x14ac:dyDescent="0.2">
      <c r="B42" s="33"/>
      <c r="C42" s="33"/>
      <c r="D42" s="33"/>
      <c r="E42" s="33"/>
      <c r="F42" s="33"/>
      <c r="G42" s="33"/>
      <c r="H42" s="33"/>
      <c r="I42" s="50">
        <f t="shared" si="2"/>
        <v>0</v>
      </c>
    </row>
    <row r="43" spans="1:9" ht="15.75" x14ac:dyDescent="0.2">
      <c r="C43" s="3"/>
      <c r="D43" s="3"/>
      <c r="E43" s="3"/>
      <c r="F43" s="3"/>
      <c r="G43" s="3"/>
      <c r="H43" s="3"/>
      <c r="I43" s="50">
        <f>SUM(I40:I42)</f>
        <v>0</v>
      </c>
    </row>
    <row r="44" spans="1:9" ht="15.75" x14ac:dyDescent="0.2">
      <c r="C44" s="3"/>
      <c r="D44" s="3"/>
      <c r="E44" s="3"/>
      <c r="F44" s="3"/>
      <c r="G44" s="3"/>
      <c r="H44" s="3"/>
      <c r="I44" s="2"/>
    </row>
    <row r="45" spans="1:9" ht="15.75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ht="15.75" x14ac:dyDescent="0.2">
      <c r="B46" s="33"/>
      <c r="C46" s="33"/>
      <c r="D46" s="33"/>
      <c r="E46" s="33"/>
      <c r="F46" s="33"/>
      <c r="G46" s="33"/>
      <c r="H46" s="33"/>
      <c r="I46" s="50">
        <f t="shared" ref="I46:I48" si="3">SUM(G46:H46)</f>
        <v>0</v>
      </c>
    </row>
    <row r="47" spans="1:9" ht="15.75" x14ac:dyDescent="0.2">
      <c r="B47" s="33"/>
      <c r="C47" s="33"/>
      <c r="D47" s="33"/>
      <c r="E47" s="33"/>
      <c r="F47" s="33"/>
      <c r="G47" s="33"/>
      <c r="H47" s="33"/>
      <c r="I47" s="50">
        <f t="shared" si="3"/>
        <v>0</v>
      </c>
    </row>
    <row r="48" spans="1:9" ht="15.75" x14ac:dyDescent="0.2">
      <c r="B48" s="33"/>
      <c r="C48" s="33"/>
      <c r="D48" s="33"/>
      <c r="E48" s="33"/>
      <c r="F48" s="33"/>
      <c r="G48" s="33"/>
      <c r="H48" s="33"/>
      <c r="I48" s="50">
        <f t="shared" si="3"/>
        <v>0</v>
      </c>
    </row>
    <row r="49" spans="3:9" ht="15.75" x14ac:dyDescent="0.2">
      <c r="C49" s="3"/>
      <c r="D49" s="3"/>
      <c r="E49" s="3"/>
      <c r="F49" s="3"/>
      <c r="G49" s="3"/>
      <c r="H49" s="3"/>
      <c r="I49" s="50">
        <f>SUM(I46:I48)</f>
        <v>0</v>
      </c>
    </row>
  </sheetData>
  <sortState ref="B3:I4">
    <sortCondition descending="1" ref="I3:I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130" zoomScaleNormal="13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J8" sqref="J8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42578125" style="3" customWidth="1"/>
    <col min="5" max="5" width="49" style="3" customWidth="1"/>
    <col min="6" max="6" width="16.140625" style="3" customWidth="1"/>
    <col min="7" max="8" width="6.5703125" style="9" customWidth="1"/>
    <col min="9" max="9" width="6.85546875" style="3" customWidth="1"/>
    <col min="10" max="16384" width="9.140625" style="3"/>
  </cols>
  <sheetData>
    <row r="1" spans="1:10" ht="24.75" customHeight="1" x14ac:dyDescent="0.2">
      <c r="A1" s="1" t="s">
        <v>17</v>
      </c>
    </row>
    <row r="2" spans="1:10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ht="15.75" x14ac:dyDescent="0.2">
      <c r="A3" s="28">
        <v>1</v>
      </c>
      <c r="B3" s="81" t="s">
        <v>73</v>
      </c>
      <c r="C3" s="82">
        <v>2009</v>
      </c>
      <c r="D3" s="83" t="s">
        <v>74</v>
      </c>
      <c r="E3" s="83" t="s">
        <v>100</v>
      </c>
      <c r="F3" s="83" t="s">
        <v>59</v>
      </c>
      <c r="G3" s="74">
        <v>85</v>
      </c>
      <c r="H3" s="74">
        <v>76</v>
      </c>
      <c r="I3" s="30">
        <f t="shared" ref="I3:I8" si="0">SUM(G3:H3)</f>
        <v>161</v>
      </c>
    </row>
    <row r="4" spans="1:10" ht="15.75" x14ac:dyDescent="0.2">
      <c r="A4" s="28">
        <v>2</v>
      </c>
      <c r="B4" s="42" t="s">
        <v>115</v>
      </c>
      <c r="C4" s="75">
        <v>2008</v>
      </c>
      <c r="D4" s="76" t="s">
        <v>91</v>
      </c>
      <c r="E4" s="76" t="s">
        <v>116</v>
      </c>
      <c r="F4" s="78" t="s">
        <v>59</v>
      </c>
      <c r="G4" s="74">
        <v>82</v>
      </c>
      <c r="H4" s="74">
        <v>78</v>
      </c>
      <c r="I4" s="30">
        <f t="shared" si="0"/>
        <v>160</v>
      </c>
    </row>
    <row r="5" spans="1:10" ht="15.75" x14ac:dyDescent="0.2">
      <c r="A5" s="28">
        <v>3</v>
      </c>
      <c r="B5" s="76" t="s">
        <v>81</v>
      </c>
      <c r="C5" s="75">
        <v>2006</v>
      </c>
      <c r="D5" s="78" t="s">
        <v>59</v>
      </c>
      <c r="E5" s="78" t="s">
        <v>82</v>
      </c>
      <c r="F5" s="78" t="s">
        <v>59</v>
      </c>
      <c r="G5" s="74">
        <v>80</v>
      </c>
      <c r="H5" s="74">
        <v>77</v>
      </c>
      <c r="I5" s="30">
        <f t="shared" si="0"/>
        <v>157</v>
      </c>
    </row>
    <row r="6" spans="1:10" ht="15.75" x14ac:dyDescent="0.2">
      <c r="A6" s="28">
        <v>4</v>
      </c>
      <c r="B6" s="104" t="s">
        <v>92</v>
      </c>
      <c r="C6" s="85">
        <v>2006</v>
      </c>
      <c r="D6" s="76" t="s">
        <v>91</v>
      </c>
      <c r="E6" s="84" t="s">
        <v>93</v>
      </c>
      <c r="F6" s="83" t="s">
        <v>59</v>
      </c>
      <c r="G6" s="74">
        <v>72</v>
      </c>
      <c r="H6" s="74">
        <v>70</v>
      </c>
      <c r="I6" s="30">
        <f t="shared" si="0"/>
        <v>142</v>
      </c>
    </row>
    <row r="7" spans="1:10" ht="15.75" x14ac:dyDescent="0.2">
      <c r="A7" s="28">
        <v>5</v>
      </c>
      <c r="B7" s="77" t="s">
        <v>75</v>
      </c>
      <c r="C7" s="74">
        <v>2007</v>
      </c>
      <c r="D7" s="83" t="s">
        <v>74</v>
      </c>
      <c r="E7" s="73" t="s">
        <v>101</v>
      </c>
      <c r="F7" s="83" t="s">
        <v>59</v>
      </c>
      <c r="G7" s="74">
        <v>37</v>
      </c>
      <c r="H7" s="74">
        <v>67</v>
      </c>
      <c r="I7" s="30">
        <f t="shared" si="0"/>
        <v>104</v>
      </c>
    </row>
    <row r="8" spans="1:10" ht="15.75" x14ac:dyDescent="0.2">
      <c r="A8" s="28">
        <v>6</v>
      </c>
      <c r="B8" s="78" t="s">
        <v>120</v>
      </c>
      <c r="C8" s="75">
        <v>2010</v>
      </c>
      <c r="D8" s="76" t="s">
        <v>74</v>
      </c>
      <c r="E8" s="77" t="s">
        <v>121</v>
      </c>
      <c r="F8" s="78" t="s">
        <v>59</v>
      </c>
      <c r="G8" s="74"/>
      <c r="H8" s="74"/>
      <c r="I8" s="30">
        <f t="shared" si="0"/>
        <v>0</v>
      </c>
      <c r="J8" s="3" t="s">
        <v>133</v>
      </c>
    </row>
    <row r="9" spans="1:10" ht="15.75" x14ac:dyDescent="0.2">
      <c r="A9" s="28">
        <v>7</v>
      </c>
      <c r="B9" s="76"/>
      <c r="C9" s="75"/>
      <c r="D9" s="78"/>
      <c r="E9" s="78"/>
      <c r="F9" s="78"/>
      <c r="G9" s="74"/>
      <c r="H9" s="74"/>
      <c r="I9" s="30">
        <f t="shared" ref="I9:I12" si="1">SUM(G9:H9)</f>
        <v>0</v>
      </c>
    </row>
    <row r="10" spans="1:10" ht="15.75" x14ac:dyDescent="0.2">
      <c r="A10" s="28">
        <v>8</v>
      </c>
      <c r="B10" s="77"/>
      <c r="C10" s="74"/>
      <c r="D10" s="73"/>
      <c r="E10" s="77"/>
      <c r="F10" s="78"/>
      <c r="G10" s="74"/>
      <c r="H10" s="74"/>
      <c r="I10" s="30">
        <f t="shared" si="1"/>
        <v>0</v>
      </c>
    </row>
    <row r="11" spans="1:10" ht="15.75" x14ac:dyDescent="0.2">
      <c r="A11" s="28">
        <v>9</v>
      </c>
      <c r="B11" s="76"/>
      <c r="C11" s="75"/>
      <c r="D11" s="78"/>
      <c r="E11" s="78"/>
      <c r="F11" s="78"/>
      <c r="G11" s="74"/>
      <c r="H11" s="74"/>
      <c r="I11" s="30">
        <f t="shared" si="1"/>
        <v>0</v>
      </c>
    </row>
    <row r="12" spans="1:10" ht="15.75" x14ac:dyDescent="0.2">
      <c r="A12" s="28">
        <v>10</v>
      </c>
      <c r="B12" s="76"/>
      <c r="C12" s="75"/>
      <c r="D12" s="78"/>
      <c r="E12" s="78"/>
      <c r="F12" s="78"/>
      <c r="G12" s="74"/>
      <c r="H12" s="74"/>
      <c r="I12" s="30">
        <f t="shared" si="1"/>
        <v>0</v>
      </c>
    </row>
    <row r="13" spans="1:10" ht="15.75" x14ac:dyDescent="0.2">
      <c r="A13" s="28">
        <v>11</v>
      </c>
      <c r="B13" s="76"/>
      <c r="C13" s="75"/>
      <c r="D13" s="78"/>
      <c r="E13" s="78"/>
      <c r="F13" s="78"/>
      <c r="G13" s="74"/>
      <c r="H13" s="74"/>
      <c r="I13" s="30">
        <f t="shared" ref="I13:I27" si="2">SUM(G13:H13)</f>
        <v>0</v>
      </c>
    </row>
    <row r="14" spans="1:10" ht="15.75" x14ac:dyDescent="0.2">
      <c r="A14" s="28">
        <v>12</v>
      </c>
      <c r="B14" s="76"/>
      <c r="C14" s="75"/>
      <c r="D14" s="78"/>
      <c r="E14" s="78"/>
      <c r="F14" s="78"/>
      <c r="G14" s="74"/>
      <c r="H14" s="74"/>
      <c r="I14" s="30">
        <f t="shared" si="2"/>
        <v>0</v>
      </c>
    </row>
    <row r="15" spans="1:10" ht="15.75" x14ac:dyDescent="0.2">
      <c r="A15" s="28">
        <v>13</v>
      </c>
      <c r="B15" s="76"/>
      <c r="C15" s="75"/>
      <c r="D15" s="78"/>
      <c r="E15" s="78"/>
      <c r="F15" s="78"/>
      <c r="G15" s="74"/>
      <c r="H15" s="74"/>
      <c r="I15" s="30">
        <f t="shared" si="2"/>
        <v>0</v>
      </c>
    </row>
    <row r="16" spans="1:10" ht="15.75" x14ac:dyDescent="0.2">
      <c r="A16" s="28">
        <v>14</v>
      </c>
      <c r="B16" s="76"/>
      <c r="C16" s="75"/>
      <c r="D16" s="78"/>
      <c r="E16" s="78"/>
      <c r="F16" s="78"/>
      <c r="G16" s="74"/>
      <c r="H16" s="74"/>
      <c r="I16" s="30">
        <f t="shared" si="2"/>
        <v>0</v>
      </c>
    </row>
    <row r="17" spans="1:9" ht="15.75" x14ac:dyDescent="0.2">
      <c r="A17" s="28">
        <v>15</v>
      </c>
      <c r="B17" s="76"/>
      <c r="C17" s="75"/>
      <c r="D17" s="78"/>
      <c r="E17" s="78"/>
      <c r="F17" s="78"/>
      <c r="G17" s="74"/>
      <c r="H17" s="74"/>
      <c r="I17" s="30">
        <f t="shared" si="2"/>
        <v>0</v>
      </c>
    </row>
    <row r="18" spans="1:9" ht="15.75" x14ac:dyDescent="0.2">
      <c r="A18" s="28">
        <v>16</v>
      </c>
      <c r="B18" s="76"/>
      <c r="C18" s="75"/>
      <c r="D18" s="78"/>
      <c r="E18" s="78"/>
      <c r="F18" s="78"/>
      <c r="G18" s="74"/>
      <c r="H18" s="74"/>
      <c r="I18" s="30">
        <f t="shared" si="2"/>
        <v>0</v>
      </c>
    </row>
    <row r="19" spans="1:9" ht="15.75" x14ac:dyDescent="0.2">
      <c r="A19" s="28">
        <v>17</v>
      </c>
      <c r="B19" s="76"/>
      <c r="C19" s="75"/>
      <c r="D19" s="78"/>
      <c r="E19" s="78"/>
      <c r="F19" s="78"/>
      <c r="G19" s="74"/>
      <c r="H19" s="74"/>
      <c r="I19" s="30">
        <f t="shared" si="2"/>
        <v>0</v>
      </c>
    </row>
    <row r="20" spans="1:9" ht="15.75" x14ac:dyDescent="0.2">
      <c r="A20" s="28">
        <v>18</v>
      </c>
      <c r="B20" s="76"/>
      <c r="C20" s="75"/>
      <c r="D20" s="78"/>
      <c r="E20" s="78"/>
      <c r="F20" s="78"/>
      <c r="G20" s="74"/>
      <c r="H20" s="74"/>
      <c r="I20" s="30">
        <f t="shared" si="2"/>
        <v>0</v>
      </c>
    </row>
    <row r="21" spans="1:9" ht="15.75" x14ac:dyDescent="0.2">
      <c r="A21" s="28">
        <v>19</v>
      </c>
      <c r="B21" s="76"/>
      <c r="C21" s="75"/>
      <c r="D21" s="78"/>
      <c r="E21" s="78"/>
      <c r="F21" s="78"/>
      <c r="G21" s="74"/>
      <c r="H21" s="74"/>
      <c r="I21" s="30">
        <f t="shared" si="2"/>
        <v>0</v>
      </c>
    </row>
    <row r="22" spans="1:9" ht="15.75" x14ac:dyDescent="0.2">
      <c r="A22" s="28">
        <v>20</v>
      </c>
      <c r="B22" s="76"/>
      <c r="C22" s="75"/>
      <c r="D22" s="78"/>
      <c r="E22" s="78"/>
      <c r="F22" s="78"/>
      <c r="G22" s="74"/>
      <c r="H22" s="74"/>
      <c r="I22" s="30">
        <f t="shared" si="2"/>
        <v>0</v>
      </c>
    </row>
    <row r="23" spans="1:9" ht="15.75" x14ac:dyDescent="0.2">
      <c r="A23" s="28">
        <v>21</v>
      </c>
      <c r="B23" s="76"/>
      <c r="C23" s="75"/>
      <c r="D23" s="78"/>
      <c r="E23" s="78"/>
      <c r="F23" s="78"/>
      <c r="G23" s="74"/>
      <c r="H23" s="74"/>
      <c r="I23" s="30">
        <f t="shared" si="2"/>
        <v>0</v>
      </c>
    </row>
    <row r="24" spans="1:9" ht="15.75" x14ac:dyDescent="0.2">
      <c r="A24" s="28">
        <v>22</v>
      </c>
      <c r="B24" s="76"/>
      <c r="C24" s="75"/>
      <c r="D24" s="78"/>
      <c r="E24" s="78"/>
      <c r="F24" s="78"/>
      <c r="G24" s="74"/>
      <c r="H24" s="74"/>
      <c r="I24" s="30">
        <f t="shared" si="2"/>
        <v>0</v>
      </c>
    </row>
    <row r="25" spans="1:9" ht="15.75" x14ac:dyDescent="0.2">
      <c r="A25" s="28">
        <v>23</v>
      </c>
      <c r="B25" s="76"/>
      <c r="C25" s="75"/>
      <c r="D25" s="78"/>
      <c r="E25" s="78"/>
      <c r="F25" s="78"/>
      <c r="G25" s="74"/>
      <c r="H25" s="74"/>
      <c r="I25" s="30">
        <f t="shared" si="2"/>
        <v>0</v>
      </c>
    </row>
    <row r="26" spans="1:9" ht="15.75" x14ac:dyDescent="0.2">
      <c r="A26" s="28">
        <v>24</v>
      </c>
      <c r="B26" s="76"/>
      <c r="C26" s="75"/>
      <c r="D26" s="78"/>
      <c r="E26" s="78"/>
      <c r="F26" s="78"/>
      <c r="G26" s="74"/>
      <c r="H26" s="74"/>
      <c r="I26" s="30">
        <f t="shared" si="2"/>
        <v>0</v>
      </c>
    </row>
    <row r="27" spans="1:9" ht="15.75" x14ac:dyDescent="0.2">
      <c r="A27" s="28">
        <v>25</v>
      </c>
      <c r="B27" s="76"/>
      <c r="C27" s="75"/>
      <c r="D27" s="78"/>
      <c r="E27" s="78"/>
      <c r="F27" s="78"/>
      <c r="G27" s="74"/>
      <c r="H27" s="74"/>
      <c r="I27" s="30">
        <f t="shared" si="2"/>
        <v>0</v>
      </c>
    </row>
    <row r="30" spans="1:9" ht="15.75" x14ac:dyDescent="0.2">
      <c r="A30" s="1" t="s">
        <v>20</v>
      </c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customHeight="1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ht="15.75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ht="15.75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3">SUM(G34:H34)</f>
        <v>0</v>
      </c>
    </row>
    <row r="35" spans="1:9" ht="15.75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3"/>
        <v>0</v>
      </c>
    </row>
    <row r="36" spans="1:9" ht="15.75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3"/>
        <v>0</v>
      </c>
    </row>
    <row r="37" spans="1:9" ht="15.75" x14ac:dyDescent="0.2">
      <c r="A37" s="3"/>
      <c r="C37" s="3"/>
      <c r="G37" s="3"/>
      <c r="H37" s="3"/>
      <c r="I37" s="50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ht="15.75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4">SUM(G40:H40)</f>
        <v>0</v>
      </c>
    </row>
    <row r="41" spans="1:9" ht="15.75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4"/>
        <v>0</v>
      </c>
    </row>
    <row r="42" spans="1:9" ht="15.75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4"/>
        <v>0</v>
      </c>
    </row>
    <row r="43" spans="1:9" ht="15.75" x14ac:dyDescent="0.2">
      <c r="A43" s="3"/>
      <c r="C43" s="3"/>
      <c r="G43" s="3"/>
      <c r="H43" s="3"/>
      <c r="I43" s="50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ht="15.75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5">SUM(G46:H46)</f>
        <v>0</v>
      </c>
    </row>
    <row r="47" spans="1:9" ht="15.75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5"/>
        <v>0</v>
      </c>
    </row>
    <row r="48" spans="1:9" ht="15.75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5"/>
        <v>0</v>
      </c>
    </row>
    <row r="49" spans="1:9" ht="15.75" x14ac:dyDescent="0.2">
      <c r="A49" s="3"/>
      <c r="C49" s="3"/>
      <c r="G49" s="3"/>
      <c r="H49" s="3"/>
      <c r="I49" s="50">
        <f>SUM(I46:I48)</f>
        <v>0</v>
      </c>
    </row>
  </sheetData>
  <sortState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120" zoomScaleNormal="12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H6" sqref="H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42578125" style="3" bestFit="1" customWidth="1"/>
    <col min="5" max="5" width="72.140625" style="3" customWidth="1"/>
    <col min="6" max="6" width="16.140625" style="3" customWidth="1"/>
    <col min="7" max="8" width="6.5703125" style="9" customWidth="1"/>
    <col min="9" max="9" width="6.85546875" style="3" bestFit="1" customWidth="1"/>
    <col min="10" max="16384" width="9.140625" style="3"/>
  </cols>
  <sheetData>
    <row r="1" spans="1:9" ht="24.75" customHeight="1" x14ac:dyDescent="0.2">
      <c r="A1" s="12" t="s">
        <v>18</v>
      </c>
    </row>
    <row r="2" spans="1:9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ht="15.75" x14ac:dyDescent="0.2">
      <c r="A3" s="28">
        <v>1</v>
      </c>
      <c r="B3" s="76" t="s">
        <v>83</v>
      </c>
      <c r="C3" s="75">
        <v>2010</v>
      </c>
      <c r="D3" s="72" t="s">
        <v>84</v>
      </c>
      <c r="E3" s="73" t="s">
        <v>85</v>
      </c>
      <c r="F3" s="73" t="s">
        <v>59</v>
      </c>
      <c r="G3" s="29">
        <v>66</v>
      </c>
      <c r="H3" s="9">
        <v>74</v>
      </c>
      <c r="I3" s="30">
        <f>SUM(G3:H3)</f>
        <v>140</v>
      </c>
    </row>
    <row r="4" spans="1:9" ht="15.75" x14ac:dyDescent="0.2">
      <c r="A4" s="28">
        <v>2</v>
      </c>
      <c r="B4" s="76" t="s">
        <v>134</v>
      </c>
      <c r="C4" s="75" t="s">
        <v>134</v>
      </c>
      <c r="D4" s="78" t="s">
        <v>134</v>
      </c>
      <c r="E4" s="76" t="s">
        <v>134</v>
      </c>
      <c r="F4" s="78" t="s">
        <v>134</v>
      </c>
      <c r="G4" s="29" t="s">
        <v>134</v>
      </c>
      <c r="H4" s="29" t="s">
        <v>134</v>
      </c>
      <c r="I4" s="30">
        <f>SUM(G4:H4)</f>
        <v>0</v>
      </c>
    </row>
    <row r="5" spans="1:9" ht="15.75" x14ac:dyDescent="0.2">
      <c r="A5" s="28">
        <v>3</v>
      </c>
      <c r="B5" s="76" t="s">
        <v>134</v>
      </c>
      <c r="C5" s="75" t="s">
        <v>134</v>
      </c>
      <c r="D5" s="78" t="s">
        <v>134</v>
      </c>
      <c r="E5" s="78" t="s">
        <v>134</v>
      </c>
      <c r="F5" s="78" t="s">
        <v>134</v>
      </c>
      <c r="G5" s="29" t="s">
        <v>134</v>
      </c>
      <c r="H5" s="29" t="s">
        <v>134</v>
      </c>
      <c r="I5" s="30">
        <f>SUM(G5:H5)</f>
        <v>0</v>
      </c>
    </row>
    <row r="6" spans="1:9" ht="15.75" x14ac:dyDescent="0.2">
      <c r="A6" s="28">
        <v>4</v>
      </c>
      <c r="B6" s="76"/>
      <c r="C6" s="75"/>
      <c r="D6" s="78"/>
      <c r="E6" s="78"/>
      <c r="F6" s="78"/>
      <c r="G6" s="29"/>
      <c r="H6" s="29"/>
      <c r="I6" s="30">
        <f t="shared" ref="I6:I27" si="0">SUM(G6:H6)</f>
        <v>0</v>
      </c>
    </row>
    <row r="7" spans="1:9" ht="15.75" x14ac:dyDescent="0.2">
      <c r="A7" s="28">
        <v>5</v>
      </c>
      <c r="B7" s="76"/>
      <c r="C7" s="75"/>
      <c r="D7" s="78"/>
      <c r="E7" s="78"/>
      <c r="F7" s="78"/>
      <c r="G7" s="29"/>
      <c r="H7" s="29"/>
      <c r="I7" s="30">
        <f t="shared" si="0"/>
        <v>0</v>
      </c>
    </row>
    <row r="8" spans="1:9" ht="15.75" x14ac:dyDescent="0.2">
      <c r="A8" s="28">
        <v>6</v>
      </c>
      <c r="B8" s="76"/>
      <c r="C8" s="75"/>
      <c r="D8" s="78"/>
      <c r="E8" s="78"/>
      <c r="F8" s="78"/>
      <c r="G8" s="29"/>
      <c r="H8" s="29"/>
      <c r="I8" s="30">
        <f t="shared" si="0"/>
        <v>0</v>
      </c>
    </row>
    <row r="9" spans="1:9" ht="15.75" x14ac:dyDescent="0.2">
      <c r="A9" s="28">
        <v>7</v>
      </c>
      <c r="B9" s="76"/>
      <c r="C9" s="75"/>
      <c r="D9" s="78"/>
      <c r="E9" s="78"/>
      <c r="F9" s="78"/>
      <c r="G9" s="29"/>
      <c r="H9" s="29"/>
      <c r="I9" s="30">
        <f t="shared" si="0"/>
        <v>0</v>
      </c>
    </row>
    <row r="10" spans="1:9" ht="15.75" x14ac:dyDescent="0.2">
      <c r="A10" s="28">
        <v>8</v>
      </c>
      <c r="B10" s="76"/>
      <c r="C10" s="75"/>
      <c r="D10" s="78"/>
      <c r="E10" s="78"/>
      <c r="F10" s="78"/>
      <c r="G10" s="29"/>
      <c r="H10" s="29"/>
      <c r="I10" s="30">
        <f t="shared" si="0"/>
        <v>0</v>
      </c>
    </row>
    <row r="11" spans="1:9" ht="15.75" x14ac:dyDescent="0.2">
      <c r="A11" s="28">
        <v>9</v>
      </c>
      <c r="B11" s="76"/>
      <c r="C11" s="75"/>
      <c r="D11" s="78"/>
      <c r="E11" s="78"/>
      <c r="F11" s="78"/>
      <c r="G11" s="29"/>
      <c r="H11" s="29"/>
      <c r="I11" s="30">
        <f t="shared" si="0"/>
        <v>0</v>
      </c>
    </row>
    <row r="12" spans="1:9" ht="15.75" x14ac:dyDescent="0.2">
      <c r="A12" s="28">
        <v>10</v>
      </c>
      <c r="B12" s="76"/>
      <c r="C12" s="75"/>
      <c r="D12" s="78"/>
      <c r="E12" s="78"/>
      <c r="F12" s="78"/>
      <c r="G12" s="29"/>
      <c r="H12" s="29"/>
      <c r="I12" s="30">
        <f t="shared" si="0"/>
        <v>0</v>
      </c>
    </row>
    <row r="13" spans="1:9" ht="15.75" x14ac:dyDescent="0.2">
      <c r="A13" s="28">
        <v>11</v>
      </c>
      <c r="B13" s="76"/>
      <c r="C13" s="75"/>
      <c r="D13" s="78"/>
      <c r="E13" s="78"/>
      <c r="F13" s="78"/>
      <c r="G13" s="29"/>
      <c r="H13" s="29"/>
      <c r="I13" s="30">
        <f t="shared" si="0"/>
        <v>0</v>
      </c>
    </row>
    <row r="14" spans="1:9" ht="15.75" x14ac:dyDescent="0.2">
      <c r="A14" s="28">
        <v>12</v>
      </c>
      <c r="B14" s="76"/>
      <c r="C14" s="75"/>
      <c r="D14" s="78"/>
      <c r="E14" s="78"/>
      <c r="F14" s="78"/>
      <c r="G14" s="29"/>
      <c r="H14" s="29"/>
      <c r="I14" s="30">
        <f t="shared" si="0"/>
        <v>0</v>
      </c>
    </row>
    <row r="15" spans="1:9" ht="15.75" x14ac:dyDescent="0.2">
      <c r="A15" s="28">
        <v>13</v>
      </c>
      <c r="B15" s="76"/>
      <c r="C15" s="75"/>
      <c r="D15" s="78"/>
      <c r="E15" s="78"/>
      <c r="F15" s="78"/>
      <c r="G15" s="29"/>
      <c r="H15" s="29"/>
      <c r="I15" s="30">
        <f t="shared" si="0"/>
        <v>0</v>
      </c>
    </row>
    <row r="16" spans="1:9" ht="15.75" x14ac:dyDescent="0.2">
      <c r="A16" s="28">
        <v>14</v>
      </c>
      <c r="B16" s="76"/>
      <c r="C16" s="75"/>
      <c r="D16" s="78"/>
      <c r="E16" s="78"/>
      <c r="F16" s="78"/>
      <c r="G16" s="29"/>
      <c r="H16" s="29"/>
      <c r="I16" s="30">
        <f t="shared" si="0"/>
        <v>0</v>
      </c>
    </row>
    <row r="17" spans="1:9" ht="15.75" x14ac:dyDescent="0.2">
      <c r="A17" s="28">
        <v>15</v>
      </c>
      <c r="B17" s="76"/>
      <c r="C17" s="75"/>
      <c r="D17" s="78"/>
      <c r="E17" s="78"/>
      <c r="F17" s="78"/>
      <c r="G17" s="29"/>
      <c r="H17" s="29"/>
      <c r="I17" s="30">
        <f t="shared" si="0"/>
        <v>0</v>
      </c>
    </row>
    <row r="18" spans="1:9" ht="15.75" x14ac:dyDescent="0.2">
      <c r="A18" s="28">
        <v>16</v>
      </c>
      <c r="B18" s="76"/>
      <c r="C18" s="75"/>
      <c r="D18" s="78"/>
      <c r="E18" s="78"/>
      <c r="F18" s="78"/>
      <c r="G18" s="29"/>
      <c r="H18" s="29"/>
      <c r="I18" s="30">
        <f t="shared" si="0"/>
        <v>0</v>
      </c>
    </row>
    <row r="19" spans="1:9" ht="15.75" x14ac:dyDescent="0.2">
      <c r="A19" s="28">
        <v>17</v>
      </c>
      <c r="B19" s="76"/>
      <c r="C19" s="75"/>
      <c r="D19" s="78"/>
      <c r="E19" s="78"/>
      <c r="F19" s="78"/>
      <c r="G19" s="29"/>
      <c r="H19" s="29"/>
      <c r="I19" s="30">
        <f t="shared" si="0"/>
        <v>0</v>
      </c>
    </row>
    <row r="20" spans="1:9" ht="15.75" x14ac:dyDescent="0.2">
      <c r="A20" s="28">
        <v>18</v>
      </c>
      <c r="B20" s="76"/>
      <c r="C20" s="75"/>
      <c r="D20" s="78"/>
      <c r="E20" s="78"/>
      <c r="F20" s="78"/>
      <c r="G20" s="29"/>
      <c r="H20" s="29"/>
      <c r="I20" s="30">
        <f t="shared" si="0"/>
        <v>0</v>
      </c>
    </row>
    <row r="21" spans="1:9" ht="15.75" x14ac:dyDescent="0.2">
      <c r="A21" s="28">
        <v>19</v>
      </c>
      <c r="B21" s="76"/>
      <c r="C21" s="75"/>
      <c r="D21" s="78"/>
      <c r="E21" s="78"/>
      <c r="F21" s="78"/>
      <c r="G21" s="29"/>
      <c r="H21" s="29"/>
      <c r="I21" s="30">
        <f t="shared" si="0"/>
        <v>0</v>
      </c>
    </row>
    <row r="22" spans="1:9" ht="15.75" x14ac:dyDescent="0.2">
      <c r="A22" s="28">
        <v>20</v>
      </c>
      <c r="B22" s="76"/>
      <c r="C22" s="75"/>
      <c r="D22" s="78"/>
      <c r="E22" s="78"/>
      <c r="F22" s="78"/>
      <c r="G22" s="29"/>
      <c r="H22" s="29"/>
      <c r="I22" s="30">
        <f t="shared" si="0"/>
        <v>0</v>
      </c>
    </row>
    <row r="23" spans="1:9" ht="15.75" x14ac:dyDescent="0.2">
      <c r="A23" s="28">
        <v>21</v>
      </c>
      <c r="B23" s="76"/>
      <c r="C23" s="75"/>
      <c r="D23" s="78"/>
      <c r="E23" s="78"/>
      <c r="F23" s="78"/>
      <c r="G23" s="29"/>
      <c r="H23" s="29"/>
      <c r="I23" s="30">
        <f t="shared" si="0"/>
        <v>0</v>
      </c>
    </row>
    <row r="24" spans="1:9" ht="15.75" x14ac:dyDescent="0.2">
      <c r="A24" s="28">
        <v>22</v>
      </c>
      <c r="B24" s="76"/>
      <c r="C24" s="75"/>
      <c r="D24" s="78"/>
      <c r="E24" s="78"/>
      <c r="F24" s="78"/>
      <c r="G24" s="29"/>
      <c r="H24" s="29"/>
      <c r="I24" s="30">
        <f t="shared" si="0"/>
        <v>0</v>
      </c>
    </row>
    <row r="25" spans="1:9" ht="15.75" x14ac:dyDescent="0.2">
      <c r="A25" s="28">
        <v>23</v>
      </c>
      <c r="B25" s="76"/>
      <c r="C25" s="75"/>
      <c r="D25" s="78"/>
      <c r="E25" s="78"/>
      <c r="F25" s="78"/>
      <c r="G25" s="29"/>
      <c r="H25" s="29"/>
      <c r="I25" s="30">
        <f t="shared" si="0"/>
        <v>0</v>
      </c>
    </row>
    <row r="26" spans="1:9" ht="15.75" x14ac:dyDescent="0.2">
      <c r="A26" s="28">
        <v>24</v>
      </c>
      <c r="B26" s="76"/>
      <c r="C26" s="75"/>
      <c r="D26" s="78"/>
      <c r="E26" s="78"/>
      <c r="F26" s="78"/>
      <c r="G26" s="29"/>
      <c r="H26" s="29"/>
      <c r="I26" s="30">
        <f t="shared" si="0"/>
        <v>0</v>
      </c>
    </row>
    <row r="27" spans="1:9" ht="15.75" x14ac:dyDescent="0.2">
      <c r="A27" s="28">
        <v>25</v>
      </c>
      <c r="B27" s="76"/>
      <c r="C27" s="75"/>
      <c r="D27" s="78"/>
      <c r="E27" s="78"/>
      <c r="F27" s="78"/>
      <c r="G27" s="29"/>
      <c r="H27" s="29"/>
      <c r="I27" s="30">
        <f t="shared" si="0"/>
        <v>0</v>
      </c>
    </row>
    <row r="30" spans="1:9" ht="15.75" x14ac:dyDescent="0.2">
      <c r="A30" s="12" t="s">
        <v>39</v>
      </c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customHeight="1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ht="15.75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ht="15.75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1">SUM(G34:H34)</f>
        <v>0</v>
      </c>
    </row>
    <row r="35" spans="1:9" ht="15.75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1"/>
        <v>0</v>
      </c>
    </row>
    <row r="36" spans="1:9" ht="15.75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1"/>
        <v>0</v>
      </c>
    </row>
    <row r="37" spans="1:9" ht="15.75" x14ac:dyDescent="0.2">
      <c r="A37" s="3"/>
      <c r="C37" s="3"/>
      <c r="G37" s="3"/>
      <c r="H37" s="3"/>
      <c r="I37" s="50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ht="15.75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2">SUM(G40:H40)</f>
        <v>0</v>
      </c>
    </row>
    <row r="41" spans="1:9" ht="15.75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2"/>
        <v>0</v>
      </c>
    </row>
    <row r="42" spans="1:9" ht="15.75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2"/>
        <v>0</v>
      </c>
    </row>
    <row r="43" spans="1:9" ht="15.75" x14ac:dyDescent="0.2">
      <c r="A43" s="3"/>
      <c r="C43" s="3"/>
      <c r="G43" s="3"/>
      <c r="H43" s="3"/>
      <c r="I43" s="50">
        <f>SUM(I40:I42)</f>
        <v>0</v>
      </c>
    </row>
    <row r="44" spans="1:9" ht="15.75" x14ac:dyDescent="0.2">
      <c r="A44" s="3"/>
      <c r="C44" s="3"/>
      <c r="G44" s="3"/>
      <c r="H44" s="3"/>
      <c r="I44" s="2"/>
    </row>
  </sheetData>
  <sortState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130" zoomScaleNormal="13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6" sqref="B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42578125" style="3" customWidth="1"/>
    <col min="5" max="5" width="44.140625" style="3" customWidth="1"/>
    <col min="6" max="6" width="16.140625" style="3" customWidth="1"/>
    <col min="7" max="8" width="6.5703125" style="4" customWidth="1"/>
    <col min="9" max="9" width="6.570312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19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ht="15.75" x14ac:dyDescent="0.2">
      <c r="A3" s="28">
        <v>1</v>
      </c>
      <c r="B3" s="78" t="s">
        <v>134</v>
      </c>
      <c r="C3" s="75" t="s">
        <v>134</v>
      </c>
      <c r="D3" s="87" t="s">
        <v>134</v>
      </c>
      <c r="E3" s="76" t="s">
        <v>134</v>
      </c>
      <c r="F3" s="78" t="s">
        <v>134</v>
      </c>
      <c r="G3" s="74" t="s">
        <v>134</v>
      </c>
      <c r="H3" s="74" t="s">
        <v>134</v>
      </c>
      <c r="I3" s="30">
        <f t="shared" ref="I3:I27" si="0">SUM(G3:H3)</f>
        <v>0</v>
      </c>
    </row>
    <row r="4" spans="1:10" ht="15.75" x14ac:dyDescent="0.2">
      <c r="A4" s="28">
        <v>2</v>
      </c>
      <c r="B4" s="76" t="s">
        <v>134</v>
      </c>
      <c r="C4" s="75" t="s">
        <v>134</v>
      </c>
      <c r="D4" s="78" t="s">
        <v>134</v>
      </c>
      <c r="E4" s="91" t="s">
        <v>134</v>
      </c>
      <c r="F4" s="78" t="s">
        <v>134</v>
      </c>
      <c r="G4" s="74" t="s">
        <v>134</v>
      </c>
      <c r="H4" s="74" t="s">
        <v>134</v>
      </c>
      <c r="I4" s="30">
        <f t="shared" si="0"/>
        <v>0</v>
      </c>
    </row>
    <row r="5" spans="1:10" ht="15.75" x14ac:dyDescent="0.2">
      <c r="A5" s="28">
        <v>3</v>
      </c>
      <c r="B5" s="92" t="s">
        <v>134</v>
      </c>
      <c r="C5" s="93" t="s">
        <v>134</v>
      </c>
      <c r="D5" s="94" t="s">
        <v>134</v>
      </c>
      <c r="E5" s="95" t="s">
        <v>134</v>
      </c>
      <c r="F5" s="78" t="s">
        <v>134</v>
      </c>
      <c r="G5" s="74" t="s">
        <v>134</v>
      </c>
      <c r="H5" s="74" t="s">
        <v>134</v>
      </c>
      <c r="I5" s="30">
        <f t="shared" si="0"/>
        <v>0</v>
      </c>
    </row>
    <row r="6" spans="1:10" ht="15.75" x14ac:dyDescent="0.2">
      <c r="A6" s="28">
        <v>4</v>
      </c>
      <c r="B6" s="96"/>
      <c r="C6" s="93"/>
      <c r="D6" s="92"/>
      <c r="E6" s="97"/>
      <c r="F6" s="78"/>
      <c r="G6" s="74"/>
      <c r="H6" s="74"/>
      <c r="I6" s="30">
        <f t="shared" si="0"/>
        <v>0</v>
      </c>
    </row>
    <row r="7" spans="1:10" ht="15.75" x14ac:dyDescent="0.2">
      <c r="A7" s="28">
        <v>5</v>
      </c>
      <c r="B7" s="96"/>
      <c r="C7" s="93"/>
      <c r="D7" s="92"/>
      <c r="E7" s="97"/>
      <c r="F7" s="78"/>
      <c r="G7" s="74"/>
      <c r="H7" s="74"/>
      <c r="I7" s="30">
        <f t="shared" si="0"/>
        <v>0</v>
      </c>
    </row>
    <row r="8" spans="1:10" ht="15.75" x14ac:dyDescent="0.2">
      <c r="A8" s="28">
        <v>6</v>
      </c>
      <c r="B8" s="96"/>
      <c r="C8" s="93"/>
      <c r="D8" s="92"/>
      <c r="E8" s="97"/>
      <c r="F8" s="78"/>
      <c r="G8" s="74"/>
      <c r="H8" s="74"/>
      <c r="I8" s="30">
        <f t="shared" si="0"/>
        <v>0</v>
      </c>
    </row>
    <row r="9" spans="1:10" ht="15.75" x14ac:dyDescent="0.2">
      <c r="A9" s="28">
        <v>7</v>
      </c>
      <c r="B9" s="96"/>
      <c r="C9" s="93"/>
      <c r="D9" s="92"/>
      <c r="E9" s="97"/>
      <c r="F9" s="78"/>
      <c r="G9" s="74"/>
      <c r="H9" s="74"/>
      <c r="I9" s="30">
        <f t="shared" si="0"/>
        <v>0</v>
      </c>
    </row>
    <row r="10" spans="1:10" ht="15.75" x14ac:dyDescent="0.2">
      <c r="A10" s="28">
        <v>8</v>
      </c>
      <c r="B10" s="96"/>
      <c r="C10" s="93"/>
      <c r="D10" s="92"/>
      <c r="E10" s="97"/>
      <c r="F10" s="78"/>
      <c r="G10" s="74"/>
      <c r="H10" s="74"/>
      <c r="I10" s="30">
        <f t="shared" si="0"/>
        <v>0</v>
      </c>
    </row>
    <row r="11" spans="1:10" ht="15.75" x14ac:dyDescent="0.2">
      <c r="A11" s="28">
        <v>9</v>
      </c>
      <c r="B11" s="96"/>
      <c r="C11" s="93"/>
      <c r="D11" s="92"/>
      <c r="E11" s="97"/>
      <c r="F11" s="78"/>
      <c r="G11" s="74"/>
      <c r="H11" s="74"/>
      <c r="I11" s="30">
        <f t="shared" si="0"/>
        <v>0</v>
      </c>
    </row>
    <row r="12" spans="1:10" ht="15.75" x14ac:dyDescent="0.2">
      <c r="A12" s="28">
        <v>10</v>
      </c>
      <c r="B12" s="96"/>
      <c r="C12" s="93"/>
      <c r="D12" s="92"/>
      <c r="E12" s="97"/>
      <c r="F12" s="78"/>
      <c r="G12" s="74"/>
      <c r="H12" s="74"/>
      <c r="I12" s="30">
        <f t="shared" si="0"/>
        <v>0</v>
      </c>
    </row>
    <row r="13" spans="1:10" ht="15.75" x14ac:dyDescent="0.2">
      <c r="A13" s="28">
        <v>11</v>
      </c>
      <c r="B13" s="96"/>
      <c r="C13" s="93"/>
      <c r="D13" s="92"/>
      <c r="E13" s="97"/>
      <c r="F13" s="78"/>
      <c r="G13" s="74"/>
      <c r="H13" s="74"/>
      <c r="I13" s="30">
        <f t="shared" si="0"/>
        <v>0</v>
      </c>
    </row>
    <row r="14" spans="1:10" ht="15.75" x14ac:dyDescent="0.2">
      <c r="A14" s="28">
        <v>12</v>
      </c>
      <c r="B14" s="96"/>
      <c r="C14" s="93"/>
      <c r="D14" s="92"/>
      <c r="E14" s="97"/>
      <c r="F14" s="78"/>
      <c r="G14" s="74"/>
      <c r="H14" s="74"/>
      <c r="I14" s="30">
        <f t="shared" si="0"/>
        <v>0</v>
      </c>
    </row>
    <row r="15" spans="1:10" ht="15.75" x14ac:dyDescent="0.2">
      <c r="A15" s="28">
        <v>13</v>
      </c>
      <c r="B15" s="96"/>
      <c r="C15" s="93"/>
      <c r="D15" s="92"/>
      <c r="E15" s="97"/>
      <c r="F15" s="78"/>
      <c r="G15" s="74"/>
      <c r="H15" s="74"/>
      <c r="I15" s="30">
        <f t="shared" si="0"/>
        <v>0</v>
      </c>
    </row>
    <row r="16" spans="1:10" ht="15.75" x14ac:dyDescent="0.2">
      <c r="A16" s="28">
        <v>14</v>
      </c>
      <c r="B16" s="96"/>
      <c r="C16" s="93"/>
      <c r="D16" s="92"/>
      <c r="E16" s="97"/>
      <c r="F16" s="78"/>
      <c r="G16" s="74"/>
      <c r="H16" s="74"/>
      <c r="I16" s="30">
        <f t="shared" si="0"/>
        <v>0</v>
      </c>
    </row>
    <row r="17" spans="1:9" ht="15.75" x14ac:dyDescent="0.2">
      <c r="A17" s="28">
        <v>15</v>
      </c>
      <c r="B17" s="96"/>
      <c r="C17" s="93"/>
      <c r="D17" s="92"/>
      <c r="E17" s="97"/>
      <c r="F17" s="78"/>
      <c r="G17" s="74"/>
      <c r="H17" s="74"/>
      <c r="I17" s="30">
        <f t="shared" si="0"/>
        <v>0</v>
      </c>
    </row>
    <row r="18" spans="1:9" ht="15.75" x14ac:dyDescent="0.2">
      <c r="A18" s="28">
        <v>16</v>
      </c>
      <c r="B18" s="96"/>
      <c r="C18" s="93"/>
      <c r="D18" s="92"/>
      <c r="E18" s="97"/>
      <c r="F18" s="78"/>
      <c r="G18" s="74"/>
      <c r="H18" s="74"/>
      <c r="I18" s="30">
        <f t="shared" si="0"/>
        <v>0</v>
      </c>
    </row>
    <row r="19" spans="1:9" ht="15.75" x14ac:dyDescent="0.2">
      <c r="A19" s="28">
        <v>17</v>
      </c>
      <c r="B19" s="96"/>
      <c r="C19" s="93"/>
      <c r="D19" s="92"/>
      <c r="E19" s="97"/>
      <c r="F19" s="78"/>
      <c r="G19" s="74"/>
      <c r="H19" s="74"/>
      <c r="I19" s="30">
        <f t="shared" si="0"/>
        <v>0</v>
      </c>
    </row>
    <row r="20" spans="1:9" ht="15.75" x14ac:dyDescent="0.2">
      <c r="A20" s="28">
        <v>18</v>
      </c>
      <c r="B20" s="96"/>
      <c r="C20" s="93"/>
      <c r="D20" s="92"/>
      <c r="E20" s="97"/>
      <c r="F20" s="78"/>
      <c r="G20" s="74"/>
      <c r="H20" s="74"/>
      <c r="I20" s="30">
        <f t="shared" si="0"/>
        <v>0</v>
      </c>
    </row>
    <row r="21" spans="1:9" ht="15.75" x14ac:dyDescent="0.2">
      <c r="A21" s="28">
        <v>19</v>
      </c>
      <c r="B21" s="96"/>
      <c r="C21" s="93"/>
      <c r="D21" s="92"/>
      <c r="E21" s="97"/>
      <c r="F21" s="78"/>
      <c r="G21" s="74"/>
      <c r="H21" s="74"/>
      <c r="I21" s="30">
        <f t="shared" si="0"/>
        <v>0</v>
      </c>
    </row>
    <row r="22" spans="1:9" ht="15.75" x14ac:dyDescent="0.2">
      <c r="A22" s="28">
        <v>20</v>
      </c>
      <c r="B22" s="98"/>
      <c r="C22" s="99"/>
      <c r="D22" s="100"/>
      <c r="E22" s="101"/>
      <c r="F22" s="78"/>
      <c r="G22" s="102"/>
      <c r="H22" s="102"/>
      <c r="I22" s="30">
        <f t="shared" si="0"/>
        <v>0</v>
      </c>
    </row>
    <row r="23" spans="1:9" ht="15.75" x14ac:dyDescent="0.2">
      <c r="A23" s="28">
        <v>21</v>
      </c>
      <c r="B23" s="76"/>
      <c r="C23" s="75"/>
      <c r="D23" s="78"/>
      <c r="E23" s="78"/>
      <c r="F23" s="78"/>
      <c r="G23" s="74"/>
      <c r="H23" s="74"/>
      <c r="I23" s="30">
        <f t="shared" si="0"/>
        <v>0</v>
      </c>
    </row>
    <row r="24" spans="1:9" ht="15.75" x14ac:dyDescent="0.2">
      <c r="A24" s="28">
        <v>22</v>
      </c>
      <c r="B24" s="76"/>
      <c r="C24" s="75"/>
      <c r="D24" s="78"/>
      <c r="E24" s="78"/>
      <c r="F24" s="78"/>
      <c r="G24" s="74"/>
      <c r="H24" s="74"/>
      <c r="I24" s="30">
        <f t="shared" si="0"/>
        <v>0</v>
      </c>
    </row>
    <row r="25" spans="1:9" ht="15.75" x14ac:dyDescent="0.2">
      <c r="A25" s="28">
        <v>23</v>
      </c>
      <c r="B25" s="77"/>
      <c r="C25" s="75"/>
      <c r="D25" s="78"/>
      <c r="E25" s="78"/>
      <c r="F25" s="78"/>
      <c r="G25" s="74"/>
      <c r="H25" s="74"/>
      <c r="I25" s="30">
        <f t="shared" si="0"/>
        <v>0</v>
      </c>
    </row>
    <row r="26" spans="1:9" ht="15.75" x14ac:dyDescent="0.2">
      <c r="A26" s="28">
        <v>24</v>
      </c>
      <c r="B26" s="77"/>
      <c r="C26" s="75"/>
      <c r="D26" s="78"/>
      <c r="E26" s="78"/>
      <c r="F26" s="78"/>
      <c r="G26" s="74"/>
      <c r="H26" s="74"/>
      <c r="I26" s="30">
        <f t="shared" si="0"/>
        <v>0</v>
      </c>
    </row>
    <row r="27" spans="1:9" ht="15.75" x14ac:dyDescent="0.2">
      <c r="A27" s="28">
        <v>25</v>
      </c>
      <c r="B27" s="77"/>
      <c r="C27" s="75"/>
      <c r="D27" s="78"/>
      <c r="E27" s="78"/>
      <c r="F27" s="78"/>
      <c r="G27" s="74"/>
      <c r="H27" s="74"/>
      <c r="I27" s="30">
        <f t="shared" si="0"/>
        <v>0</v>
      </c>
    </row>
    <row r="30" spans="1:9" ht="15.75" x14ac:dyDescent="0.2">
      <c r="A30" s="12" t="s">
        <v>40</v>
      </c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customHeight="1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ht="15.75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ht="15.75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1">SUM(G34:H34)</f>
        <v>0</v>
      </c>
    </row>
    <row r="35" spans="1:9" ht="15.75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1"/>
        <v>0</v>
      </c>
    </row>
    <row r="36" spans="1:9" ht="15.75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1"/>
        <v>0</v>
      </c>
    </row>
    <row r="37" spans="1:9" ht="15.75" x14ac:dyDescent="0.2">
      <c r="A37" s="3"/>
      <c r="C37" s="3"/>
      <c r="G37" s="3"/>
      <c r="H37" s="3"/>
      <c r="I37" s="50">
        <f>SUM(I34:I36)</f>
        <v>0</v>
      </c>
    </row>
    <row r="38" spans="1:9" ht="15.75" x14ac:dyDescent="0.2">
      <c r="A38" s="3"/>
      <c r="C38" s="3"/>
      <c r="G38" s="3"/>
      <c r="H38" s="3"/>
      <c r="I38" s="2"/>
    </row>
    <row r="39" spans="1:9" ht="15.75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ht="15.75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2">SUM(G40:H40)</f>
        <v>0</v>
      </c>
    </row>
    <row r="41" spans="1:9" ht="15.75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2"/>
        <v>0</v>
      </c>
    </row>
    <row r="42" spans="1:9" ht="15.75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2"/>
        <v>0</v>
      </c>
    </row>
    <row r="43" spans="1:9" ht="15.75" x14ac:dyDescent="0.2">
      <c r="A43" s="3"/>
      <c r="C43" s="3"/>
      <c r="G43" s="3"/>
      <c r="H43" s="3"/>
      <c r="I43" s="50">
        <f>SUM(I40:I42)</f>
        <v>0</v>
      </c>
    </row>
    <row r="44" spans="1:9" ht="15.75" x14ac:dyDescent="0.2">
      <c r="A44" s="3"/>
      <c r="C44" s="3"/>
      <c r="G44" s="3"/>
      <c r="H44" s="3"/>
      <c r="I44" s="2"/>
    </row>
    <row r="45" spans="1:9" ht="15.75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ht="15.75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3">SUM(G46:H46)</f>
        <v>0</v>
      </c>
    </row>
    <row r="47" spans="1:9" ht="15.75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3"/>
        <v>0</v>
      </c>
    </row>
    <row r="48" spans="1:9" ht="15.75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3"/>
        <v>0</v>
      </c>
    </row>
    <row r="49" spans="1:9" ht="15.75" x14ac:dyDescent="0.2">
      <c r="A49" s="3"/>
      <c r="C49" s="3"/>
      <c r="G49" s="3"/>
      <c r="H49" s="3"/>
      <c r="I49" s="50">
        <f>SUM(I46:I48)</f>
        <v>0</v>
      </c>
    </row>
  </sheetData>
  <sortState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opLeftCell="A125" zoomScale="140" zoomScaleNormal="90" workbookViewId="0">
      <selection activeCell="L138" sqref="L138"/>
    </sheetView>
  </sheetViews>
  <sheetFormatPr defaultColWidth="8.85546875" defaultRowHeight="12.75" x14ac:dyDescent="0.2"/>
  <cols>
    <col min="1" max="1" width="6" customWidth="1"/>
    <col min="2" max="2" width="25.5703125" customWidth="1"/>
    <col min="3" max="3" width="6.42578125" style="45" customWidth="1"/>
    <col min="4" max="4" width="8.42578125" customWidth="1"/>
    <col min="5" max="5" width="48.42578125" customWidth="1"/>
    <col min="6" max="6" width="11.42578125" customWidth="1"/>
    <col min="7" max="8" width="1.42578125" customWidth="1"/>
    <col min="9" max="9" width="6.140625" style="70" customWidth="1"/>
    <col min="10" max="10" width="3.85546875" style="70" customWidth="1"/>
    <col min="11" max="11" width="6.42578125" style="70" customWidth="1"/>
    <col min="12" max="1025" width="8.42578125" customWidth="1"/>
  </cols>
  <sheetData>
    <row r="1" spans="1:12" ht="7.5" customHeight="1" x14ac:dyDescent="0.2"/>
    <row r="2" spans="1:12" ht="6.75" customHeight="1" x14ac:dyDescent="0.2"/>
    <row r="3" spans="1:12" ht="16.5" customHeight="1" x14ac:dyDescent="0.25">
      <c r="E3" s="59" t="s">
        <v>136</v>
      </c>
    </row>
    <row r="4" spans="1:12" ht="13.5" customHeight="1" x14ac:dyDescent="0.25">
      <c r="E4" s="59"/>
    </row>
    <row r="5" spans="1:12" ht="13.5" customHeight="1" x14ac:dyDescent="0.25">
      <c r="B5" s="68" t="s">
        <v>137</v>
      </c>
      <c r="C5" s="61"/>
      <c r="D5" s="60"/>
      <c r="E5" s="59"/>
      <c r="F5" s="60"/>
      <c r="G5" s="60"/>
      <c r="H5" s="60"/>
      <c r="I5" s="71"/>
      <c r="J5" s="71"/>
      <c r="K5" s="71"/>
    </row>
    <row r="6" spans="1:12" ht="15" x14ac:dyDescent="0.2">
      <c r="B6" s="68" t="s">
        <v>138</v>
      </c>
    </row>
    <row r="7" spans="1:12" x14ac:dyDescent="0.2">
      <c r="B7" s="60"/>
    </row>
    <row r="8" spans="1:12" x14ac:dyDescent="0.2">
      <c r="B8" s="60"/>
    </row>
    <row r="9" spans="1:12" ht="13.5" customHeight="1" x14ac:dyDescent="0.2">
      <c r="A9" t="s">
        <v>12</v>
      </c>
      <c r="B9" t="s">
        <v>62</v>
      </c>
      <c r="C9" s="45" t="s">
        <v>63</v>
      </c>
    </row>
    <row r="10" spans="1:12" ht="13.5" customHeight="1" x14ac:dyDescent="0.2">
      <c r="A10" s="45" t="s">
        <v>8</v>
      </c>
      <c r="B10" t="str">
        <f>IF(Áik_nylpu_Fiú_20!B3=0,"-",Áik_nylpu_Fiú_20!B3)</f>
        <v>Rusznyák Áron</v>
      </c>
      <c r="C10" s="45">
        <f>Áik_nylpu_Fiú_20!C3</f>
        <v>2011</v>
      </c>
      <c r="D10" t="str">
        <f>Áik_nylpu_Fiú_20!D3</f>
        <v>Balatonfüred</v>
      </c>
      <c r="E10" t="str">
        <f>Áik_nylpu_Fiú_20!E3</f>
        <v>Eötvös László Általános Iskola Balatonfüred</v>
      </c>
      <c r="F10" t="str">
        <f>IF(Áik_nylpu_Fiú_20!F3=0,"-",Áik_nylpu_Fiú_20!F3)</f>
        <v>Veszprém</v>
      </c>
      <c r="I10" s="70">
        <f>IF(Áik_nylpu_Fiú_20!G3=0,"-",Áik_nylpu_Fiú_20!G3)</f>
        <v>92</v>
      </c>
      <c r="J10" s="70">
        <f>IF(Áik_nylpu_Fiú_20!H3=0,"-",Áik_nylpu_Fiú_20!H3)</f>
        <v>87</v>
      </c>
      <c r="K10" s="71">
        <f>IF(Áik_nylpu_Fiú_20!I3=0,"-",Áik_nylpu_Fiú_20!I3)</f>
        <v>179</v>
      </c>
      <c r="L10" s="60" t="str">
        <f>IF(Áik_nylpu_Fiú_20!J3=0,"-",Áik_nylpu_Fiú_20!J3)</f>
        <v>-</v>
      </c>
    </row>
    <row r="11" spans="1:12" ht="13.5" customHeight="1" x14ac:dyDescent="0.2">
      <c r="A11" s="45" t="s">
        <v>9</v>
      </c>
      <c r="B11" t="str">
        <f>IF(Áik_nylpu_Fiú_20!B4=0,"-",Áik_nylpu_Fiú_20!B4)</f>
        <v>Szalai Ábel</v>
      </c>
      <c r="C11" s="45">
        <f>Áik_nylpu_Fiú_20!C4</f>
        <v>2011</v>
      </c>
      <c r="D11" t="str">
        <f>Áik_nylpu_Fiú_20!D4</f>
        <v>Nyirád</v>
      </c>
      <c r="E11" t="str">
        <f>Áik_nylpu_Fiú_20!E4</f>
        <v>NYIRÁDI ERZSÉBET KIRÁLYNÉ ÁLTALÁNOS ISKOLA</v>
      </c>
      <c r="F11" t="str">
        <f>IF(Áik_nylpu_Fiú_20!F4=0,"-",Áik_nylpu_Fiú_20!F4)</f>
        <v>Veszprém</v>
      </c>
      <c r="I11" s="70">
        <f>IF(Áik_nylpu_Fiú_20!G4=0,"-",Áik_nylpu_Fiú_20!G4)</f>
        <v>71</v>
      </c>
      <c r="J11" s="70">
        <f>IF(Áik_nylpu_Fiú_20!H4=0,"-",Áik_nylpu_Fiú_20!H4)</f>
        <v>79</v>
      </c>
      <c r="K11" s="71">
        <f>IF(Áik_nylpu_Fiú_20!I4=0,"-",Áik_nylpu_Fiú_20!I4)</f>
        <v>150</v>
      </c>
      <c r="L11" s="60" t="str">
        <f>IF(Áik_nylpu_Fiú_20!J4=0,"-",Áik_nylpu_Fiú_20!J4)</f>
        <v>-</v>
      </c>
    </row>
    <row r="12" spans="1:12" ht="13.5" customHeight="1" x14ac:dyDescent="0.2">
      <c r="A12" s="45" t="s">
        <v>10</v>
      </c>
      <c r="B12" t="str">
        <f>IF(Áik_nylpu_Fiú_20!B5=0,"-",Áik_nylpu_Fiú_20!B5)</f>
        <v>Schmidt András</v>
      </c>
      <c r="C12" s="45">
        <f>Áik_nylpu_Fiú_20!C5</f>
        <v>2010</v>
      </c>
      <c r="D12" t="str">
        <f>Áik_nylpu_Fiú_20!D5</f>
        <v>Veszprém</v>
      </c>
      <c r="E12" t="str">
        <f>Áik_nylpu_Fiú_20!E5</f>
        <v>Dózsa György Ált.Isk.</v>
      </c>
      <c r="F12" t="str">
        <f>IF(Áik_nylpu_Fiú_20!F5=0,"-",Áik_nylpu_Fiú_20!F5)</f>
        <v>Veszprém</v>
      </c>
      <c r="I12" s="70">
        <f>IF(Áik_nylpu_Fiú_20!G5=0,"-",Áik_nylpu_Fiú_20!G5)</f>
        <v>58</v>
      </c>
      <c r="J12" s="70">
        <f>IF(Áik_nylpu_Fiú_20!H5=0,"-",Áik_nylpu_Fiú_20!H5)</f>
        <v>66</v>
      </c>
      <c r="K12" s="71">
        <f>IF(Áik_nylpu_Fiú_20!I5=0,"-",Áik_nylpu_Fiú_20!I5)</f>
        <v>124</v>
      </c>
      <c r="L12" s="60" t="str">
        <f>IF(Áik_nylpu_Fiú_20!J5=0,"-",Áik_nylpu_Fiú_20!J5)</f>
        <v>-</v>
      </c>
    </row>
    <row r="13" spans="1:12" ht="13.5" customHeight="1" x14ac:dyDescent="0.2">
      <c r="K13" s="71"/>
      <c r="L13" s="60"/>
    </row>
    <row r="14" spans="1:12" ht="13.5" customHeight="1" x14ac:dyDescent="0.2">
      <c r="A14" t="s">
        <v>34</v>
      </c>
      <c r="K14" s="71"/>
      <c r="L14" s="60"/>
    </row>
    <row r="15" spans="1:12" ht="13.5" customHeight="1" x14ac:dyDescent="0.2">
      <c r="A15" s="45"/>
      <c r="B15" t="s">
        <v>129</v>
      </c>
      <c r="K15" s="71"/>
      <c r="L15" s="60"/>
    </row>
    <row r="16" spans="1:12" ht="13.5" customHeight="1" x14ac:dyDescent="0.2">
      <c r="A16" s="45" t="s">
        <v>8</v>
      </c>
      <c r="B16" t="str">
        <f>IF(Áik_nylpu_Fiú_20!B3=0,"-",Áik_nylpu_Fiú_20!B3)</f>
        <v>Rusznyák Áron</v>
      </c>
      <c r="C16" s="45">
        <f>IF(Áik_nylpu_Fiú_20!C3=0,"-",Áik_nylpu_Fiú_20!C3)</f>
        <v>2011</v>
      </c>
      <c r="D16" t="str">
        <f>IF(Áik_nylpu_Fiú_20!D3=0,"-",Áik_nylpu_Fiú_20!D3)</f>
        <v>Balatonfüred</v>
      </c>
      <c r="E16" t="str">
        <f>IF(Áik_nylpu_Fiú_20!E3=0,"-",Áik_nylpu_Fiú_20!E3)</f>
        <v>Eötvös László Általános Iskola Balatonfüred</v>
      </c>
      <c r="F16" t="str">
        <f>IF(Áik_nylpu_Fiú_20!F3=0,"-",Áik_nylpu_Fiú_20!F3)</f>
        <v>Veszprém</v>
      </c>
      <c r="I16" s="70">
        <f>IF(Áik_nylpu_Fiú_20!G3=0,"-",Áik_nylpu_Fiú_20!G3)</f>
        <v>92</v>
      </c>
      <c r="J16" s="70">
        <f>IF(Áik_nylpu_Fiú_20!H3=0,"-",Áik_nylpu_Fiú_20!H3)</f>
        <v>87</v>
      </c>
      <c r="K16" s="71">
        <f>IF(Áik_nylpu_Fiú_20!I3=0,"-",Áik_nylpu_Fiú_20!I3)</f>
        <v>179</v>
      </c>
      <c r="L16" s="60" t="str">
        <f>IF(Áik_nylpu_Fiú_20!J3=0,"-",Áik_nylpu_Fiú_20!J3)</f>
        <v>-</v>
      </c>
    </row>
    <row r="17" spans="1:12" ht="13.5" customHeight="1" x14ac:dyDescent="0.2">
      <c r="A17" s="45" t="s">
        <v>9</v>
      </c>
      <c r="B17" t="str">
        <f>IF(Áik_nylpu_Fiú_20!B4=0,"-",Áik_nylpu_Fiú_20!B4)</f>
        <v>Szalai Ábel</v>
      </c>
      <c r="C17" s="45">
        <f>IF(Áik_nylpu_Fiú_20!C4=0,"-",Áik_nylpu_Fiú_20!C4)</f>
        <v>2011</v>
      </c>
      <c r="D17" t="str">
        <f>IF(Áik_nylpu_Fiú_20!D4=0,"-",Áik_nylpu_Fiú_20!D4)</f>
        <v>Nyirád</v>
      </c>
      <c r="E17" t="str">
        <f>IF(Áik_nylpu_Fiú_20!E4=0,"-",Áik_nylpu_Fiú_20!E4)</f>
        <v>NYIRÁDI ERZSÉBET KIRÁLYNÉ ÁLTALÁNOS ISKOLA</v>
      </c>
      <c r="F17" t="str">
        <f>IF(Áik_nylpu_Fiú_20!F4=0,"-",Áik_nylpu_Fiú_20!F4)</f>
        <v>Veszprém</v>
      </c>
      <c r="I17" s="70">
        <f>IF(Áik_nylpu_Fiú_20!G4=0,"-",Áik_nylpu_Fiú_20!G4)</f>
        <v>71</v>
      </c>
      <c r="J17" s="70">
        <f>IF(Áik_nylpu_Fiú_20!H4=0,"-",Áik_nylpu_Fiú_20!H4)</f>
        <v>79</v>
      </c>
      <c r="K17" s="71">
        <f>IF(Áik_nylpu_Fiú_20!I4=0,"-",Áik_nylpu_Fiú_20!I4)</f>
        <v>150</v>
      </c>
      <c r="L17" s="60" t="str">
        <f>IF(Áik_nylpu_Fiú_20!J4=0,"-",Áik_nylpu_Fiú_20!J4)</f>
        <v>-</v>
      </c>
    </row>
    <row r="18" spans="1:12" ht="13.5" customHeight="1" x14ac:dyDescent="0.2">
      <c r="A18" s="45" t="s">
        <v>10</v>
      </c>
      <c r="B18" t="str">
        <f>IF(Áik_nylpu_Fiú_20!B5=0,"-",Áik_nylpu_Fiú_20!B5)</f>
        <v>Schmidt András</v>
      </c>
      <c r="C18" s="45">
        <f>IF(Áik_nylpu_Fiú_20!C5=0,"-",Áik_nylpu_Fiú_20!C5)</f>
        <v>2010</v>
      </c>
      <c r="D18" t="str">
        <f>IF(Áik_nylpu_Fiú_20!D5=0,"-",Áik_nylpu_Fiú_20!D5)</f>
        <v>Veszprém</v>
      </c>
      <c r="E18" t="str">
        <f>IF(Áik_nylpu_Fiú_20!E5=0,"-",Áik_nylpu_Fiú_20!E5)</f>
        <v>Dózsa György Ált.Isk.</v>
      </c>
      <c r="F18" t="str">
        <f>IF(Áik_nylpu_Fiú_20!F5=0,"-",Áik_nylpu_Fiú_20!F5)</f>
        <v>Veszprém</v>
      </c>
      <c r="I18" s="70">
        <f>IF(Áik_nylpu_Fiú_20!G5=0,"-",Áik_nylpu_Fiú_20!G5)</f>
        <v>58</v>
      </c>
      <c r="J18" s="70">
        <f>IF(Áik_nylpu_Fiú_20!H5=0,"-",Áik_nylpu_Fiú_20!H5)</f>
        <v>66</v>
      </c>
      <c r="K18" s="71">
        <f>IF(Áik_nylpu_Fiú_20!I5=0,"-",Áik_nylpu_Fiú_20!I5)</f>
        <v>124</v>
      </c>
      <c r="L18" s="60" t="str">
        <f>IF(Áik_nylpu_Fiú_20!J5=0,"-",Áik_nylpu_Fiú_20!J5)</f>
        <v>-</v>
      </c>
    </row>
    <row r="19" spans="1:12" ht="13.5" customHeight="1" x14ac:dyDescent="0.2">
      <c r="K19" s="71"/>
      <c r="L19" s="60"/>
    </row>
    <row r="20" spans="1:12" ht="13.5" customHeight="1" x14ac:dyDescent="0.2">
      <c r="A20" t="s">
        <v>13</v>
      </c>
      <c r="K20" s="71"/>
      <c r="L20" s="60"/>
    </row>
    <row r="21" spans="1:12" ht="13.5" customHeight="1" x14ac:dyDescent="0.2">
      <c r="A21" s="45" t="s">
        <v>8</v>
      </c>
      <c r="B21" t="str">
        <f>IF(KI_nylpu_Fiú_20!B3=0,"-",KI_nylpu_Fiú_20!B3)</f>
        <v>Czuppon Patrik</v>
      </c>
      <c r="C21" s="45">
        <f>KI_nylpu_Fiú_20!C3</f>
        <v>2010</v>
      </c>
      <c r="D21" t="str">
        <f>KI_nylpu_Fiú_20!D3</f>
        <v>Pápa</v>
      </c>
      <c r="E21" t="str">
        <f>KI_nylpu_Fiú_20!E3</f>
        <v>KISALFÖLDI ASZC BATTHYÁNY MG. TECH.</v>
      </c>
      <c r="F21" t="str">
        <f>IF(KI_nylpu_Fiú_20!F3=0,"-",KI_nylpu_Fiú_20!F3)</f>
        <v>Veszprém</v>
      </c>
      <c r="I21" s="70">
        <f>IF(KI_nylpu_Fiú_20!G3=0,"-",KI_nylpu_Fiú_20!G3)</f>
        <v>92</v>
      </c>
      <c r="J21" s="70">
        <f>IF(KI_nylpu_Fiú_20!H3=0,"-",KI_nylpu_Fiú_20!H3)</f>
        <v>90</v>
      </c>
      <c r="K21" s="71">
        <f>IF(KI_nylpu_Fiú_20!I3=0,"-",KI_nylpu_Fiú_20!I3)</f>
        <v>182</v>
      </c>
      <c r="L21" s="60" t="str">
        <f>IF(KI_nylpu_Fiú_20!J3=0,"-",KI_nylpu_Fiú_20!J3)</f>
        <v>-</v>
      </c>
    </row>
    <row r="22" spans="1:12" ht="13.5" customHeight="1" x14ac:dyDescent="0.2">
      <c r="A22" s="45" t="s">
        <v>9</v>
      </c>
      <c r="B22" t="str">
        <f>IF(KI_nylpu_Fiú_20!B4=0,"-",KI_nylpu_Fiú_20!B4)</f>
        <v>Kurdi Mátyás</v>
      </c>
      <c r="C22" s="45">
        <f>KI_nylpu_Fiú_20!C4</f>
        <v>2006</v>
      </c>
      <c r="D22" t="str">
        <f>KI_nylpu_Fiú_20!D4</f>
        <v>Ajka</v>
      </c>
      <c r="E22" t="str">
        <f>KI_nylpu_Fiú_20!E4</f>
        <v>Fekete-Vörösmarty gim. Ajka</v>
      </c>
      <c r="F22" t="str">
        <f>IF(KI_nylpu_Fiú_20!F4=0,"-",KI_nylpu_Fiú_20!F4)</f>
        <v>Veszprém</v>
      </c>
      <c r="I22" s="70">
        <f>IF(KI_nylpu_Fiú_20!G4=0,"-",KI_nylpu_Fiú_20!G4)</f>
        <v>84</v>
      </c>
      <c r="J22" s="70">
        <f>IF(KI_nylpu_Fiú_20!H4=0,"-",KI_nylpu_Fiú_20!H4)</f>
        <v>90</v>
      </c>
      <c r="K22" s="71">
        <f>IF(KI_nylpu_Fiú_20!I4=0,"-",KI_nylpu_Fiú_20!I4)</f>
        <v>174</v>
      </c>
      <c r="L22" s="60" t="str">
        <f>IF(KI_nylpu_Fiú_20!J4=0,"-",KI_nylpu_Fiú_20!J4)</f>
        <v>-</v>
      </c>
    </row>
    <row r="23" spans="1:12" ht="13.5" customHeight="1" x14ac:dyDescent="0.2">
      <c r="A23" s="45" t="s">
        <v>10</v>
      </c>
      <c r="B23" t="str">
        <f>IF(KI_nylpu_Fiú_20!B5=0,"-",KI_nylpu_Fiú_20!B5)</f>
        <v>Marton Péter</v>
      </c>
      <c r="C23" s="45">
        <f>KI_nylpu_Fiú_20!C5</f>
        <v>2009</v>
      </c>
      <c r="D23" t="str">
        <f>KI_nylpu_Fiú_20!D5</f>
        <v>Pápa</v>
      </c>
      <c r="E23" t="str">
        <f>KI_nylpu_Fiú_20!E5</f>
        <v xml:space="preserve">Türr István Gimnázium </v>
      </c>
      <c r="F23" t="str">
        <f>IF(KI_nylpu_Fiú_20!F5=0,"-",KI_nylpu_Fiú_20!F5)</f>
        <v>Veszprém</v>
      </c>
      <c r="I23" s="70">
        <f>IF(KI_nylpu_Fiú_20!G5=0,"-",KI_nylpu_Fiú_20!G5)</f>
        <v>86</v>
      </c>
      <c r="J23" s="70">
        <f>IF(KI_nylpu_Fiú_20!H5=0,"-",KI_nylpu_Fiú_20!H5)</f>
        <v>85</v>
      </c>
      <c r="K23" s="71">
        <f>IF(KI_nylpu_Fiú_20!I5=0,"-",KI_nylpu_Fiú_20!I5)</f>
        <v>171</v>
      </c>
      <c r="L23" s="60" t="str">
        <f>IF(KI_nylpu_Fiú_20!J5=0,"-",KI_nylpu_Fiú_20!J5)</f>
        <v>-</v>
      </c>
    </row>
    <row r="24" spans="1:12" ht="13.5" customHeight="1" x14ac:dyDescent="0.2">
      <c r="K24" s="71"/>
      <c r="L24" s="60"/>
    </row>
    <row r="25" spans="1:12" ht="13.5" customHeight="1" x14ac:dyDescent="0.2">
      <c r="A25" t="s">
        <v>35</v>
      </c>
      <c r="K25" s="71"/>
      <c r="L25" s="60"/>
    </row>
    <row r="26" spans="1:12" ht="13.5" customHeight="1" x14ac:dyDescent="0.2">
      <c r="A26" s="45"/>
      <c r="B26" t="s">
        <v>129</v>
      </c>
      <c r="K26" s="71"/>
      <c r="L26" s="60"/>
    </row>
    <row r="27" spans="1:12" ht="13.5" customHeight="1" x14ac:dyDescent="0.2">
      <c r="A27" s="45" t="s">
        <v>8</v>
      </c>
      <c r="B27" t="str">
        <f>IF(KI_nylpu_Fiú_20!B3=0,"-",KI_nylpu_Fiú_20!B3)</f>
        <v>Czuppon Patrik</v>
      </c>
      <c r="C27" s="45">
        <f>IF(KI_nylpu_Fiú_20!C3=0,"-",KI_nylpu_Fiú_20!C3)</f>
        <v>2010</v>
      </c>
      <c r="D27" t="str">
        <f>IF(KI_nylpu_Fiú_20!D3=0,"-",KI_nylpu_Fiú_20!D3)</f>
        <v>Pápa</v>
      </c>
      <c r="E27" t="str">
        <f>IF(KI_nylpu_Fiú_20!E3=0,"-",KI_nylpu_Fiú_20!E3)</f>
        <v>KISALFÖLDI ASZC BATTHYÁNY MG. TECH.</v>
      </c>
      <c r="F27" t="str">
        <f>IF(KI_nylpu_Fiú_20!F3=0,"-",KI_nylpu_Fiú_20!F3)</f>
        <v>Veszprém</v>
      </c>
      <c r="I27" s="70">
        <f>IF(KI_nylpu_Fiú_20!G3=0,"-",KI_nylpu_Fiú_20!G3)</f>
        <v>92</v>
      </c>
      <c r="J27" s="70">
        <f>IF(KI_nylpu_Fiú_20!H3=0,"-",KI_nylpu_Fiú_20!H3)</f>
        <v>90</v>
      </c>
      <c r="K27" s="71">
        <f>IF(KI_nylpu_Fiú_20!I3=0,"-",KI_nylpu_Fiú_20!I3)</f>
        <v>182</v>
      </c>
      <c r="L27" s="60" t="str">
        <f>IF(KI_nylpu_Fiú_20!J3=0,"-",KI_nylpu_Fiú_20!J3)</f>
        <v>-</v>
      </c>
    </row>
    <row r="28" spans="1:12" ht="13.5" customHeight="1" x14ac:dyDescent="0.2">
      <c r="A28" s="45" t="s">
        <v>9</v>
      </c>
      <c r="B28" t="str">
        <f>IF(KI_nylpu_Fiú_20!B4=0,"-",KI_nylpu_Fiú_20!B4)</f>
        <v>Kurdi Mátyás</v>
      </c>
      <c r="C28" s="45">
        <f>IF(KI_nylpu_Fiú_20!C4=0,"-",KI_nylpu_Fiú_20!C4)</f>
        <v>2006</v>
      </c>
      <c r="D28" t="str">
        <f>IF(KI_nylpu_Fiú_20!D4=0,"-",KI_nylpu_Fiú_20!D4)</f>
        <v>Ajka</v>
      </c>
      <c r="E28" t="str">
        <f>IF(KI_nylpu_Fiú_20!E4=0,"-",KI_nylpu_Fiú_20!E4)</f>
        <v>Fekete-Vörösmarty gim. Ajka</v>
      </c>
      <c r="F28" t="str">
        <f>IF(KI_nylpu_Fiú_20!F4=0,"-",KI_nylpu_Fiú_20!F4)</f>
        <v>Veszprém</v>
      </c>
      <c r="I28" s="70">
        <f>IF(KI_nylpu_Fiú_20!G4=0,"-",KI_nylpu_Fiú_20!G4)</f>
        <v>84</v>
      </c>
      <c r="J28" s="70">
        <f>IF(KI_nylpu_Fiú_20!H4=0,"-",KI_nylpu_Fiú_20!H4)</f>
        <v>90</v>
      </c>
      <c r="K28" s="71">
        <f>IF(KI_nylpu_Fiú_20!I4=0,"-",KI_nylpu_Fiú_20!I4)</f>
        <v>174</v>
      </c>
      <c r="L28" s="60" t="str">
        <f>IF(KI_nylpu_Fiú_20!J4=0,"-",KI_nylpu_Fiú_20!J4)</f>
        <v>-</v>
      </c>
    </row>
    <row r="29" spans="1:12" ht="13.5" customHeight="1" x14ac:dyDescent="0.2">
      <c r="A29" s="45" t="s">
        <v>10</v>
      </c>
      <c r="B29" t="str">
        <f>IF(KI_nylpu_Fiú_20!B5=0,"-",KI_nylpu_Fiú_20!B5)</f>
        <v>Marton Péter</v>
      </c>
      <c r="C29" s="45">
        <f>IF(KI_nylpu_Fiú_20!C5=0,"-",KI_nylpu_Fiú_20!C5)</f>
        <v>2009</v>
      </c>
      <c r="D29" t="str">
        <f>IF(KI_nylpu_Fiú_20!D5=0,"-",KI_nylpu_Fiú_20!D5)</f>
        <v>Pápa</v>
      </c>
      <c r="E29" t="str">
        <f>IF(KI_nylpu_Fiú_20!E5=0,"-",KI_nylpu_Fiú_20!E5)</f>
        <v xml:space="preserve">Türr István Gimnázium </v>
      </c>
      <c r="F29" t="str">
        <f>IF(KI_nylpu_Fiú_20!F5=0,"-",KI_nylpu_Fiú_20!F5)</f>
        <v>Veszprém</v>
      </c>
      <c r="I29" s="70">
        <f>IF(KI_nylpu_Fiú_20!G5=0,"-",KI_nylpu_Fiú_20!G5)</f>
        <v>86</v>
      </c>
      <c r="J29" s="70">
        <f>IF(KI_nylpu_Fiú_20!H5=0,"-",KI_nylpu_Fiú_20!H5)</f>
        <v>85</v>
      </c>
      <c r="K29" s="71">
        <f>IF(KI_nylpu_Fiú_20!I5=0,"-",KI_nylpu_Fiú_20!I5)</f>
        <v>171</v>
      </c>
      <c r="L29" s="60" t="str">
        <f>IF(KI_nylpu_Fiú_20!J5=0,"-",KI_nylpu_Fiú_20!J5)</f>
        <v>-</v>
      </c>
    </row>
    <row r="30" spans="1:12" ht="13.5" customHeight="1" x14ac:dyDescent="0.2">
      <c r="A30" s="45"/>
      <c r="K30" s="71"/>
      <c r="L30" s="60"/>
    </row>
    <row r="31" spans="1:12" ht="13.5" customHeight="1" x14ac:dyDescent="0.2">
      <c r="A31" s="46" t="s">
        <v>46</v>
      </c>
      <c r="K31" s="71"/>
      <c r="L31" s="60"/>
    </row>
    <row r="32" spans="1:12" ht="13.5" customHeight="1" x14ac:dyDescent="0.2">
      <c r="A32" s="45" t="s">
        <v>8</v>
      </c>
      <c r="B32" t="str">
        <f>IF('Áik_Zlpu_Fiú_20 '!B3=0,"-",'Áik_Zlpu_Fiú_20 '!B3)</f>
        <v>-</v>
      </c>
      <c r="C32" s="45" t="str">
        <f>IF('Áik_Zlpu_Fiú_20 '!C3=0,"-",'Áik_Zlpu_Fiú_20 '!C3)</f>
        <v>-</v>
      </c>
      <c r="D32" t="str">
        <f>IF('Áik_Zlpu_Fiú_20 '!D3=0,"-",'Áik_Zlpu_Fiú_20 '!D3)</f>
        <v>-</v>
      </c>
      <c r="E32" t="str">
        <f>IF('Áik_Zlpu_Fiú_20 '!E3=0,"-",'Áik_Zlpu_Fiú_20 '!E3)</f>
        <v>-</v>
      </c>
      <c r="F32" t="str">
        <f>IF('Áik_Zlpu_Fiú_20 '!F3=0,"-",'Áik_Zlpu_Fiú_20 '!F3)</f>
        <v>-</v>
      </c>
      <c r="I32" s="70" t="str">
        <f>IF('Áik_Zlpu_Fiú_20 '!I3=0,"-",'Áik_Zlpu_Fiú_20 '!I3)</f>
        <v>-</v>
      </c>
      <c r="J32" s="70" t="str">
        <f>IF('Áik_Zlpu_Fiú_20 '!J3=0,"-",'Áik_Zlpu_Fiú_20 '!J3)</f>
        <v>-</v>
      </c>
      <c r="K32" s="70" t="str">
        <f>IF('Áik_Zlpu_Fiú_20 '!K3=0,"-",'Áik_Zlpu_Fiú_20 '!K3)</f>
        <v>-</v>
      </c>
      <c r="L32" t="str">
        <f>IF('Áik_Zlpu_Fiú_20 '!L3=0,"-",'Áik_Zlpu_Fiú_20 '!L3)</f>
        <v>-</v>
      </c>
    </row>
    <row r="33" spans="1:12" ht="13.5" customHeight="1" x14ac:dyDescent="0.2">
      <c r="A33" s="45" t="s">
        <v>9</v>
      </c>
      <c r="B33" t="str">
        <f>IF('Áik_Zlpu_Fiú_20 '!B4=0,"-",'Áik_Zlpu_Fiú_20 '!B4)</f>
        <v>-</v>
      </c>
      <c r="C33" s="45" t="str">
        <f>IF('Áik_Zlpu_Fiú_20 '!C4=0,"-",'Áik_Zlpu_Fiú_20 '!C4)</f>
        <v>-</v>
      </c>
      <c r="D33" t="str">
        <f>IF('Áik_Zlpu_Fiú_20 '!D4=0,"-",'Áik_Zlpu_Fiú_20 '!D4)</f>
        <v>-</v>
      </c>
      <c r="E33" t="str">
        <f>IF('Áik_Zlpu_Fiú_20 '!E4=0,"-",'Áik_Zlpu_Fiú_20 '!E4)</f>
        <v>-</v>
      </c>
      <c r="F33" t="str">
        <f>IF('Áik_Zlpu_Fiú_20 '!F4=0,"-",'Áik_Zlpu_Fiú_20 '!F4)</f>
        <v>-</v>
      </c>
      <c r="I33" s="70" t="str">
        <f>IF('Áik_Zlpu_Fiú_20 '!I4=0,"-",'Áik_Zlpu_Fiú_20 '!I4)</f>
        <v>-</v>
      </c>
      <c r="J33" s="70" t="str">
        <f>IF('Áik_Zlpu_Fiú_20 '!J4=0,"-",'Áik_Zlpu_Fiú_20 '!J4)</f>
        <v>-</v>
      </c>
      <c r="K33" s="70" t="str">
        <f>IF('Áik_Zlpu_Fiú_20 '!K4=0,"-",'Áik_Zlpu_Fiú_20 '!K4)</f>
        <v>-</v>
      </c>
      <c r="L33" t="str">
        <f>IF('Áik_Zlpu_Fiú_20 '!L4=0,"-",'Áik_Zlpu_Fiú_20 '!L4)</f>
        <v>-</v>
      </c>
    </row>
    <row r="34" spans="1:12" ht="13.5" customHeight="1" x14ac:dyDescent="0.2">
      <c r="A34" s="45" t="s">
        <v>10</v>
      </c>
      <c r="B34" t="str">
        <f>IF('Áik_Zlpu_Fiú_20 '!B5=0,"-",'Áik_Zlpu_Fiú_20 '!B5)</f>
        <v>-</v>
      </c>
      <c r="C34" s="45" t="str">
        <f>IF('Áik_Zlpu_Fiú_20 '!C5=0,"-",'Áik_Zlpu_Fiú_20 '!C5)</f>
        <v>-</v>
      </c>
      <c r="D34" t="str">
        <f>IF('Áik_Zlpu_Fiú_20 '!D5=0,"-",'Áik_Zlpu_Fiú_20 '!D5)</f>
        <v>-</v>
      </c>
      <c r="E34" t="str">
        <f>IF('Áik_Zlpu_Fiú_20 '!E5=0,"-",'Áik_Zlpu_Fiú_20 '!E5)</f>
        <v>-</v>
      </c>
      <c r="F34" t="str">
        <f>IF('Áik_Zlpu_Fiú_20 '!F5=0,"-",'Áik_Zlpu_Fiú_20 '!F5)</f>
        <v>-</v>
      </c>
      <c r="I34" s="70" t="str">
        <f>IF('Áik_Zlpu_Fiú_20 '!I5=0,"-",'Áik_Zlpu_Fiú_20 '!I5)</f>
        <v>-</v>
      </c>
      <c r="J34" s="70" t="str">
        <f>IF('Áik_Zlpu_Fiú_20 '!J5=0,"-",'Áik_Zlpu_Fiú_20 '!J5)</f>
        <v>-</v>
      </c>
      <c r="K34" s="70" t="str">
        <f>IF('Áik_Zlpu_Fiú_20 '!K5=0,"-",'Áik_Zlpu_Fiú_20 '!K5)</f>
        <v>-</v>
      </c>
      <c r="L34" t="str">
        <f>IF('Áik_Zlpu_Fiú_20 '!L5=0,"-",'Áik_Zlpu_Fiú_20 '!L5)</f>
        <v>-</v>
      </c>
    </row>
    <row r="35" spans="1:12" ht="13.5" customHeight="1" x14ac:dyDescent="0.2">
      <c r="A35" s="45"/>
      <c r="K35" s="71"/>
      <c r="L35" s="60"/>
    </row>
    <row r="36" spans="1:12" ht="13.5" customHeight="1" x14ac:dyDescent="0.2">
      <c r="A36" s="46" t="s">
        <v>50</v>
      </c>
      <c r="K36" s="71"/>
      <c r="L36" s="60"/>
    </row>
    <row r="37" spans="1:12" ht="13.5" customHeight="1" x14ac:dyDescent="0.2">
      <c r="A37" s="45"/>
      <c r="B37" t="str">
        <f>B26</f>
        <v>Veszprém Vármegye</v>
      </c>
      <c r="K37" s="71"/>
      <c r="L37" s="60"/>
    </row>
    <row r="38" spans="1:12" ht="13.5" customHeight="1" x14ac:dyDescent="0.2">
      <c r="A38" s="45" t="s">
        <v>8</v>
      </c>
      <c r="B38" t="str">
        <f>IF('Áik_Zlpu_Fiú_20 '!B3=0,"-",'Áik_Zlpu_Fiú_20 '!B3)</f>
        <v>-</v>
      </c>
      <c r="C38" s="45" t="str">
        <f>IF('Áik_Zlpu_Fiú_20 '!C3=0,"-",'Áik_Zlpu_Fiú_20 '!C3)</f>
        <v>-</v>
      </c>
      <c r="I38" s="71"/>
      <c r="J38" s="71"/>
      <c r="K38" s="71"/>
      <c r="L38" s="60"/>
    </row>
    <row r="39" spans="1:12" ht="13.5" customHeight="1" x14ac:dyDescent="0.2">
      <c r="A39" s="45" t="s">
        <v>9</v>
      </c>
      <c r="B39" t="str">
        <f>IF('Áik_Zlpu_Fiú_20 '!B4=0,"-",'Áik_Zlpu_Fiú_20 '!B4)</f>
        <v>-</v>
      </c>
      <c r="C39" s="45" t="str">
        <f>IF('Áik_Zlpu_Fiú_20 '!C4=0,"-",'Áik_Zlpu_Fiú_20 '!C4)</f>
        <v>-</v>
      </c>
      <c r="I39" s="71"/>
      <c r="J39" s="71"/>
      <c r="K39" s="71"/>
      <c r="L39" s="60"/>
    </row>
    <row r="40" spans="1:12" ht="13.5" customHeight="1" x14ac:dyDescent="0.2">
      <c r="A40" s="45" t="s">
        <v>10</v>
      </c>
      <c r="B40" t="str">
        <f>IF('Áik_Zlpu_Fiú_20 '!B5=0,"-",'Áik_Zlpu_Fiú_20 '!B5)</f>
        <v>-</v>
      </c>
      <c r="C40" s="45" t="str">
        <f>IF('Áik_Zlpu_Fiú_20 '!C5=0,"-",'Áik_Zlpu_Fiú_20 '!C5)</f>
        <v>-</v>
      </c>
      <c r="I40" s="71"/>
      <c r="J40" s="71"/>
      <c r="K40" s="71"/>
      <c r="L40" s="60"/>
    </row>
    <row r="41" spans="1:12" ht="13.5" customHeight="1" x14ac:dyDescent="0.2">
      <c r="A41" s="45"/>
      <c r="K41" s="71"/>
      <c r="L41" s="60"/>
    </row>
    <row r="42" spans="1:12" ht="13.5" customHeight="1" x14ac:dyDescent="0.2">
      <c r="A42" s="46" t="s">
        <v>64</v>
      </c>
      <c r="K42" s="71"/>
      <c r="L42" s="60"/>
    </row>
    <row r="43" spans="1:12" ht="13.5" customHeight="1" x14ac:dyDescent="0.2">
      <c r="A43" s="45" t="s">
        <v>8</v>
      </c>
      <c r="B43" t="str">
        <f>IF('KI_Zlpu_Fiú_20 '!B3=0,"-",'KI_Zlpu_Fiú_20 '!B3)</f>
        <v>-</v>
      </c>
      <c r="C43" s="45" t="str">
        <f>IF('KI_Zlpu_Fiú_20 '!C3=0,"-",'KI_Zlpu_Fiú_20 '!C3)</f>
        <v>-</v>
      </c>
      <c r="D43" t="str">
        <f>IF('KI_Zlpu_Fiú_20 '!D3=0,"-",'KI_Zlpu_Fiú_20 '!D3)</f>
        <v>-</v>
      </c>
      <c r="E43" t="str">
        <f>IF('KI_Zlpu_Fiú_20 '!E3=0,"-",'KI_Zlpu_Fiú_20 '!E3)</f>
        <v>-</v>
      </c>
      <c r="F43" t="str">
        <f>IF('KI_Zlpu_Fiú_20 '!F3=0,"-",'KI_Zlpu_Fiú_20 '!F3)</f>
        <v>-</v>
      </c>
      <c r="I43" s="70" t="str">
        <f>IF('KI_Zlpu_Fiú_20 '!G3=0,"-",'KI_Zlpu_Fiú_20 '!G3)</f>
        <v>-</v>
      </c>
      <c r="J43" s="70" t="str">
        <f>IF('KI_Zlpu_Fiú_20 '!H3=0,"-",'KI_Zlpu_Fiú_20 '!H3)</f>
        <v>-</v>
      </c>
      <c r="K43" s="71" t="str">
        <f>IF('KI_Zlpu_Fiú_20 '!I3=0,"-",'KI_Zlpu_Fiú_20 '!I3)</f>
        <v>-</v>
      </c>
      <c r="L43" s="60" t="str">
        <f>IF('KI_Zlpu_Fiú_20 '!J3=0,"-",'KI_Zlpu_Fiú_20 '!J3)</f>
        <v>-</v>
      </c>
    </row>
    <row r="44" spans="1:12" ht="13.5" customHeight="1" x14ac:dyDescent="0.2">
      <c r="A44" s="45" t="s">
        <v>9</v>
      </c>
      <c r="B44" t="str">
        <f>IF('KI_Zlpu_Fiú_20 '!B4=0,"-",'KI_Zlpu_Fiú_20 '!B4)</f>
        <v>-</v>
      </c>
      <c r="C44" s="45" t="str">
        <f>IF('KI_Zlpu_Fiú_20 '!C4=0,"-",'KI_Zlpu_Fiú_20 '!C4)</f>
        <v>-</v>
      </c>
      <c r="D44" t="str">
        <f>IF('KI_Zlpu_Fiú_20 '!D4=0,"-",'KI_Zlpu_Fiú_20 '!D4)</f>
        <v>-</v>
      </c>
      <c r="E44" t="str">
        <f>IF('KI_Zlpu_Fiú_20 '!E4=0,"-",'KI_Zlpu_Fiú_20 '!E4)</f>
        <v>-</v>
      </c>
      <c r="F44" t="str">
        <f>IF('KI_Zlpu_Fiú_20 '!F4=0,"-",'KI_Zlpu_Fiú_20 '!F4)</f>
        <v>-</v>
      </c>
      <c r="I44" s="70" t="str">
        <f>IF('KI_Zlpu_Fiú_20 '!G4=0,"-",'KI_Zlpu_Fiú_20 '!G4)</f>
        <v>-</v>
      </c>
      <c r="J44" s="70" t="str">
        <f>IF('KI_Zlpu_Fiú_20 '!H4=0,"-",'KI_Zlpu_Fiú_20 '!H4)</f>
        <v>-</v>
      </c>
      <c r="K44" s="71" t="str">
        <f>IF('KI_Zlpu_Fiú_20 '!I4=0,"-",'KI_Zlpu_Fiú_20 '!I4)</f>
        <v>-</v>
      </c>
      <c r="L44" s="60" t="str">
        <f>IF('KI_Zlpu_Fiú_20 '!J4=0,"-",'KI_Zlpu_Fiú_20 '!J4)</f>
        <v>-</v>
      </c>
    </row>
    <row r="45" spans="1:12" ht="13.5" customHeight="1" x14ac:dyDescent="0.2">
      <c r="A45" s="45" t="s">
        <v>10</v>
      </c>
      <c r="B45" t="str">
        <f>IF('KI_Zlpu_Fiú_20 '!B5=0,"-",'KI_Zlpu_Fiú_20 '!B5)</f>
        <v>-</v>
      </c>
      <c r="C45" s="45" t="str">
        <f>IF('KI_Zlpu_Fiú_20 '!C5=0,"-",'KI_Zlpu_Fiú_20 '!C5)</f>
        <v>-</v>
      </c>
      <c r="D45" t="str">
        <f>IF('KI_Zlpu_Fiú_20 '!D5=0,"-",'KI_Zlpu_Fiú_20 '!D5)</f>
        <v>-</v>
      </c>
      <c r="E45" t="str">
        <f>IF('KI_Zlpu_Fiú_20 '!E5=0,"-",'KI_Zlpu_Fiú_20 '!E5)</f>
        <v>-</v>
      </c>
      <c r="F45" t="str">
        <f>IF('KI_Zlpu_Fiú_20 '!F5=0,"-",'KI_Zlpu_Fiú_20 '!F5)</f>
        <v>-</v>
      </c>
      <c r="I45" s="70" t="str">
        <f>IF('KI_Zlpu_Fiú_20 '!G5=0,"-",'KI_Zlpu_Fiú_20 '!G5)</f>
        <v>-</v>
      </c>
      <c r="J45" s="70" t="str">
        <f>IF('KI_Zlpu_Fiú_20 '!H5=0,"-",'KI_Zlpu_Fiú_20 '!H5)</f>
        <v>-</v>
      </c>
      <c r="K45" s="71" t="str">
        <f>IF('KI_Zlpu_Fiú_20 '!I5=0,"-",'KI_Zlpu_Fiú_20 '!I5)</f>
        <v>-</v>
      </c>
      <c r="L45" s="60" t="str">
        <f>IF('KI_Zlpu_Fiú_20 '!J5=0,"-",'KI_Zlpu_Fiú_20 '!J5)</f>
        <v>-</v>
      </c>
    </row>
    <row r="46" spans="1:12" ht="13.5" customHeight="1" x14ac:dyDescent="0.2">
      <c r="A46" s="45"/>
      <c r="K46" s="71"/>
      <c r="L46" s="60"/>
    </row>
    <row r="47" spans="1:12" ht="13.5" customHeight="1" x14ac:dyDescent="0.2">
      <c r="A47" s="46" t="s">
        <v>65</v>
      </c>
      <c r="B47" s="60"/>
      <c r="C47" s="61"/>
      <c r="D47" s="60"/>
      <c r="E47" s="60"/>
      <c r="K47" s="71"/>
      <c r="L47" s="60"/>
    </row>
    <row r="48" spans="1:12" ht="13.5" customHeight="1" x14ac:dyDescent="0.2">
      <c r="A48" s="45"/>
      <c r="B48" t="str">
        <f>B37</f>
        <v>Veszprém Vármegye</v>
      </c>
      <c r="K48" s="71"/>
      <c r="L48" s="60"/>
    </row>
    <row r="49" spans="1:12" ht="13.5" customHeight="1" x14ac:dyDescent="0.2">
      <c r="A49" s="45" t="s">
        <v>8</v>
      </c>
      <c r="B49" t="str">
        <f>IF('KI_Zlpu_Fiú_20 '!B3=0,"-",'KI_Zlpu_Fiú_20 '!B3)</f>
        <v>-</v>
      </c>
      <c r="C49" s="45" t="str">
        <f>IF('KI_Zlpu_Fiú_20 '!C3=0,"-",'KI_Zlpu_Fiú_20 '!C3)</f>
        <v>-</v>
      </c>
      <c r="I49" s="71"/>
      <c r="J49" s="71"/>
      <c r="K49" s="71"/>
      <c r="L49" s="60"/>
    </row>
    <row r="50" spans="1:12" ht="13.5" customHeight="1" x14ac:dyDescent="0.2">
      <c r="A50" s="45" t="s">
        <v>9</v>
      </c>
      <c r="B50" t="str">
        <f>IF('KI_Zlpu_Fiú_20 '!B4=0,"-",'KI_Zlpu_Fiú_20 '!B4)</f>
        <v>-</v>
      </c>
      <c r="C50" s="45" t="str">
        <f>IF('KI_Zlpu_Fiú_20 '!C4=0,"-",'KI_Zlpu_Fiú_20 '!C4)</f>
        <v>-</v>
      </c>
      <c r="I50" s="71"/>
      <c r="J50" s="71"/>
      <c r="K50" s="71"/>
      <c r="L50" s="60"/>
    </row>
    <row r="51" spans="1:12" ht="13.5" customHeight="1" x14ac:dyDescent="0.2">
      <c r="A51" s="45" t="s">
        <v>10</v>
      </c>
      <c r="B51" t="str">
        <f>IF('KI_Zlpu_Fiú_20 '!B5=0,"-",'KI_Zlpu_Fiú_20 '!B5)</f>
        <v>-</v>
      </c>
      <c r="C51" s="45" t="str">
        <f>IF('KI_Zlpu_Fiú_20 '!C5=0,"-",'KI_Zlpu_Fiú_20 '!C5)</f>
        <v>-</v>
      </c>
      <c r="I51" s="71"/>
      <c r="J51" s="71"/>
      <c r="K51" s="71"/>
      <c r="L51" s="60"/>
    </row>
    <row r="52" spans="1:12" ht="13.5" customHeight="1" x14ac:dyDescent="0.2">
      <c r="A52" s="45"/>
      <c r="K52" s="71"/>
      <c r="L52" s="60"/>
    </row>
    <row r="53" spans="1:12" ht="13.5" customHeight="1" x14ac:dyDescent="0.2">
      <c r="A53" s="46" t="s">
        <v>14</v>
      </c>
      <c r="K53" s="71"/>
      <c r="L53" s="60"/>
    </row>
    <row r="54" spans="1:12" ht="13.5" customHeight="1" x14ac:dyDescent="0.2">
      <c r="A54" s="61" t="s">
        <v>8</v>
      </c>
      <c r="B54" t="str">
        <f>IF(Áik_nylpu_Leány_20!B3=0,"-",Áik_nylpu_Leány_20!B3)</f>
        <v>Szöllőskei Hanga</v>
      </c>
      <c r="C54" s="45">
        <f>IF(Áik_nylpu_Leány_20!C3=0,"-",Áik_nylpu_Leány_20!C3)</f>
        <v>2010</v>
      </c>
      <c r="D54" t="str">
        <f>IF(Áik_nylpu_Leány_20!D3=0,"-",Áik_nylpu_Leány_20!D3)</f>
        <v>Zirc</v>
      </c>
      <c r="E54" t="str">
        <f>IF(Áik_nylpu_Leány_20!E3=0,"-",Áik_nylpu_Leány_20!E3)</f>
        <v>Reguly Ált. Isk.</v>
      </c>
      <c r="F54" t="str">
        <f>IF(Áik_nylpu_Leány_20!F3=0,"-",Áik_nylpu_Leány_20!F3)</f>
        <v>Veszprém</v>
      </c>
      <c r="I54" s="70">
        <f>IF(Áik_nylpu_Leány_20!G3=0,"-",Áik_nylpu_Leány_20!G3)</f>
        <v>85</v>
      </c>
      <c r="J54" s="70">
        <f>IF(Áik_nylpu_Leány_20!H3=0,"-",Áik_nylpu_Leány_20!H3)</f>
        <v>83</v>
      </c>
      <c r="K54" s="71">
        <f>IF(Áik_nylpu_Leány_20!I3=0,"-",Áik_nylpu_Leány_20!I3)</f>
        <v>168</v>
      </c>
      <c r="L54" s="60" t="str">
        <f>IF(Áik_nylpu_Leány_20!J3=0,"-",Áik_nylpu_Leány_20!J3)</f>
        <v>-</v>
      </c>
    </row>
    <row r="55" spans="1:12" ht="13.5" customHeight="1" x14ac:dyDescent="0.2">
      <c r="A55" s="61" t="s">
        <v>9</v>
      </c>
      <c r="B55" t="str">
        <f>IF(Áik_nylpu_Leány_20!B4=0,"-",Áik_nylpu_Leány_20!B4)</f>
        <v>Paró Blanka Julianna</v>
      </c>
      <c r="C55" s="45">
        <f>IF(Áik_nylpu_Leány_20!C4=0,"-",Áik_nylpu_Leány_20!C4)</f>
        <v>2010</v>
      </c>
      <c r="D55" t="str">
        <f>IF(Áik_nylpu_Leány_20!D4=0,"-",Áik_nylpu_Leány_20!D4)</f>
        <v>Zirc</v>
      </c>
      <c r="E55" t="str">
        <f>IF(Áik_nylpu_Leány_20!E4=0,"-",Áik_nylpu_Leány_20!E4)</f>
        <v>Reguly Ált. Isk.</v>
      </c>
      <c r="F55" t="str">
        <f>IF(Áik_nylpu_Leány_20!F4=0,"-",Áik_nylpu_Leány_20!F4)</f>
        <v>Veszprém</v>
      </c>
      <c r="I55" s="70">
        <f>IF(Áik_nylpu_Leány_20!G4=0,"-",Áik_nylpu_Leány_20!G4)</f>
        <v>78</v>
      </c>
      <c r="J55" s="70">
        <f>IF(Áik_nylpu_Leány_20!H4=0,"-",Áik_nylpu_Leány_20!H4)</f>
        <v>77</v>
      </c>
      <c r="K55" s="71">
        <f>IF(Áik_nylpu_Leány_20!I4=0,"-",Áik_nylpu_Leány_20!I4)</f>
        <v>155</v>
      </c>
      <c r="L55" s="60" t="str">
        <f>IF(Áik_nylpu_Leány_20!J4=0,"-",Áik_nylpu_Leány_20!J4)</f>
        <v>-</v>
      </c>
    </row>
    <row r="56" spans="1:12" ht="13.5" customHeight="1" x14ac:dyDescent="0.2">
      <c r="A56" s="45" t="s">
        <v>10</v>
      </c>
      <c r="B56" t="str">
        <f>IF(Áik_nylpu_Leány_20!B5=0,"-",Áik_nylpu_Leány_20!B5)</f>
        <v>Kishalmi lili</v>
      </c>
      <c r="C56" s="45">
        <f>IF(Áik_nylpu_Leány_20!C5=0,"-",Áik_nylpu_Leány_20!C5)</f>
        <v>2012</v>
      </c>
      <c r="D56" t="str">
        <f>IF(Áik_nylpu_Leány_20!D5=0,"-",Áik_nylpu_Leány_20!D5)</f>
        <v>Dudar</v>
      </c>
      <c r="E56" t="str">
        <f>IF(Áik_nylpu_Leány_20!E5=0,"-",Áik_nylpu_Leány_20!E5)</f>
        <v>Györgyi Dénes Ált.Isk.</v>
      </c>
      <c r="F56" t="str">
        <f>IF(Áik_nylpu_Leány_20!F5=0,"-",Áik_nylpu_Leány_20!F5)</f>
        <v>Veszprém</v>
      </c>
      <c r="I56" s="70">
        <f>IF(Áik_nylpu_Leány_20!G5=0,"-",Áik_nylpu_Leány_20!G5)</f>
        <v>66</v>
      </c>
      <c r="J56" s="70">
        <f>IF(Áik_nylpu_Leány_20!H5=0,"-",Áik_nylpu_Leány_20!H5)</f>
        <v>77</v>
      </c>
      <c r="K56" s="71">
        <f>IF(Áik_nylpu_Leány_20!I5=0,"-",Áik_nylpu_Leány_20!I5)</f>
        <v>143</v>
      </c>
      <c r="L56" s="60" t="str">
        <f>IF(Áik_nylpu_Leány_20!J5=0,"-",Áik_nylpu_Leány_20!J5)</f>
        <v>-</v>
      </c>
    </row>
    <row r="57" spans="1:12" ht="13.5" customHeight="1" x14ac:dyDescent="0.2">
      <c r="A57" s="45"/>
      <c r="K57" s="71"/>
      <c r="L57" s="60"/>
    </row>
    <row r="58" spans="1:12" ht="13.5" customHeight="1" x14ac:dyDescent="0.2">
      <c r="A58" t="s">
        <v>36</v>
      </c>
      <c r="K58" s="71"/>
      <c r="L58" s="60"/>
    </row>
    <row r="59" spans="1:12" ht="13.5" customHeight="1" x14ac:dyDescent="0.2">
      <c r="A59" s="45"/>
      <c r="B59" t="str">
        <f>B48</f>
        <v>Veszprém Vármegye</v>
      </c>
      <c r="K59" s="71"/>
      <c r="L59" s="60"/>
    </row>
    <row r="60" spans="1:12" ht="13.5" customHeight="1" x14ac:dyDescent="0.2">
      <c r="A60" s="45" t="s">
        <v>8</v>
      </c>
      <c r="B60" t="str">
        <f>IF(Áik_nylpu_Leány_20!B3=0,"-",Áik_nylpu_Leány_20!B3)</f>
        <v>Szöllőskei Hanga</v>
      </c>
      <c r="C60" s="45">
        <f>IF(Áik_nylpu_Leány_20!C3=0,"-",Áik_nylpu_Leány_20!C3)</f>
        <v>2010</v>
      </c>
      <c r="D60" t="str">
        <f>IF(Áik_nylpu_Leány_20!D3=0,"-",Áik_nylpu_Leány_20!D3)</f>
        <v>Zirc</v>
      </c>
      <c r="E60" t="str">
        <f>IF(Áik_nylpu_Leány_20!E3=0,"-",Áik_nylpu_Leány_20!E3)</f>
        <v>Reguly Ált. Isk.</v>
      </c>
      <c r="F60" t="str">
        <f>IF(Áik_nylpu_Leány_20!F3=0,"-",Áik_nylpu_Leány_20!F3)</f>
        <v>Veszprém</v>
      </c>
      <c r="I60" s="70">
        <f>IF(Áik_nylpu_Leány_20!G3=0,"-",Áik_nylpu_Leány_20!G3)</f>
        <v>85</v>
      </c>
      <c r="J60" s="70">
        <f>IF(Áik_nylpu_Leány_20!H3=0,"-",Áik_nylpu_Leány_20!H3)</f>
        <v>83</v>
      </c>
      <c r="K60" s="71">
        <f>IF(Áik_nylpu_Leány_20!I3=0,"-",Áik_nylpu_Leány_20!I3)</f>
        <v>168</v>
      </c>
      <c r="L60" s="60" t="str">
        <f>IF(Áik_nylpu_Leány_20!J3=0,"-",Áik_nylpu_Leány_20!J3)</f>
        <v>-</v>
      </c>
    </row>
    <row r="61" spans="1:12" ht="13.5" customHeight="1" x14ac:dyDescent="0.2">
      <c r="A61" s="45" t="s">
        <v>9</v>
      </c>
      <c r="B61" t="str">
        <f>IF(Áik_nylpu_Leány_20!B4=0,"-",Áik_nylpu_Leány_20!B4)</f>
        <v>Paró Blanka Julianna</v>
      </c>
      <c r="C61" s="45">
        <f>IF(Áik_nylpu_Leány_20!C4=0,"-",Áik_nylpu_Leány_20!C4)</f>
        <v>2010</v>
      </c>
      <c r="D61" t="str">
        <f>IF(Áik_nylpu_Leány_20!D4=0,"-",Áik_nylpu_Leány_20!D4)</f>
        <v>Zirc</v>
      </c>
      <c r="E61" t="str">
        <f>IF(Áik_nylpu_Leány_20!E4=0,"-",Áik_nylpu_Leány_20!E4)</f>
        <v>Reguly Ált. Isk.</v>
      </c>
      <c r="F61" t="str">
        <f>IF(Áik_nylpu_Leány_20!F4=0,"-",Áik_nylpu_Leány_20!F4)</f>
        <v>Veszprém</v>
      </c>
      <c r="I61" s="70">
        <f>IF(Áik_nylpu_Leány_20!G4=0,"-",Áik_nylpu_Leány_20!G4)</f>
        <v>78</v>
      </c>
      <c r="J61" s="70">
        <f>IF(Áik_nylpu_Leány_20!H4=0,"-",Áik_nylpu_Leány_20!H4)</f>
        <v>77</v>
      </c>
      <c r="K61" s="71">
        <f>IF(Áik_nylpu_Leány_20!I4=0,"-",Áik_nylpu_Leány_20!I4)</f>
        <v>155</v>
      </c>
      <c r="L61" s="60" t="str">
        <f>IF(Áik_nylpu_Leány_20!J4=0,"-",Áik_nylpu_Leány_20!J4)</f>
        <v>-</v>
      </c>
    </row>
    <row r="62" spans="1:12" ht="13.5" customHeight="1" x14ac:dyDescent="0.2">
      <c r="A62" s="45" t="s">
        <v>10</v>
      </c>
      <c r="B62" t="str">
        <f>IF(Áik_nylpu_Leány_20!B5=0,"-",Áik_nylpu_Leány_20!B5)</f>
        <v>Kishalmi lili</v>
      </c>
      <c r="C62" s="45">
        <f>IF(Áik_nylpu_Leány_20!C5=0,"-",Áik_nylpu_Leány_20!C5)</f>
        <v>2012</v>
      </c>
      <c r="D62" t="str">
        <f>IF(Áik_nylpu_Leány_20!D5=0,"-",Áik_nylpu_Leány_20!D5)</f>
        <v>Dudar</v>
      </c>
      <c r="E62" t="str">
        <f>IF(Áik_nylpu_Leány_20!E5=0,"-",Áik_nylpu_Leány_20!E5)</f>
        <v>Györgyi Dénes Ált.Isk.</v>
      </c>
      <c r="F62" t="str">
        <f>IF(Áik_nylpu_Leány_20!F5=0,"-",Áik_nylpu_Leány_20!F5)</f>
        <v>Veszprém</v>
      </c>
      <c r="I62" s="70">
        <f>IF(Áik_nylpu_Leány_20!G5=0,"-",Áik_nylpu_Leány_20!G5)</f>
        <v>66</v>
      </c>
      <c r="J62" s="70">
        <f>IF(Áik_nylpu_Leány_20!H5=0,"-",Áik_nylpu_Leány_20!H5)</f>
        <v>77</v>
      </c>
      <c r="K62" s="71">
        <f>IF(Áik_nylpu_Leány_20!I5=0,"-",Áik_nylpu_Leány_20!I5)</f>
        <v>143</v>
      </c>
      <c r="L62" s="60" t="str">
        <f>IF(Áik_nylpu_Leány_20!J5=0,"-",Áik_nylpu_Leány_20!J5)</f>
        <v>-</v>
      </c>
    </row>
    <row r="63" spans="1:12" ht="13.5" customHeight="1" x14ac:dyDescent="0.2">
      <c r="K63" s="71"/>
      <c r="L63" s="60"/>
    </row>
    <row r="64" spans="1:12" ht="13.5" customHeight="1" x14ac:dyDescent="0.2">
      <c r="A64" t="s">
        <v>15</v>
      </c>
      <c r="K64" s="71"/>
      <c r="L64" s="60"/>
    </row>
    <row r="65" spans="1:12" ht="13.5" customHeight="1" x14ac:dyDescent="0.2">
      <c r="A65" s="61" t="s">
        <v>8</v>
      </c>
      <c r="B65" t="str">
        <f>IF(KI_nylpu_Leány_20!B3=0,"-",KI_nylpu_Leány_20!B3)</f>
        <v>Hujber Sarolta</v>
      </c>
      <c r="C65" s="45">
        <f>IF(KI_nylpu_Leány_20!C3=0,"-",KI_nylpu_Leány_20!C3)</f>
        <v>2006</v>
      </c>
      <c r="D65" t="str">
        <f>IF(KI_nylpu_Leány_20!D3=0,"-",KI_nylpu_Leány_20!D3)</f>
        <v>Veszprém</v>
      </c>
      <c r="E65" t="str">
        <f>IF(KI_nylpu_Leány_20!E3=0,"-",KI_nylpu_Leány_20!E3)</f>
        <v>Noszlopy Gáspár Gimnázium és Kollégium</v>
      </c>
      <c r="F65" t="str">
        <f>IF(KI_nylpu_Leány_20!F3=0,"-",KI_nylpu_Leány_20!F3)</f>
        <v>Veszprém</v>
      </c>
      <c r="I65" s="70">
        <f>IF(KI_nylpu_Leány_20!G3=0,"-",KI_nylpu_Leány_20!G3)</f>
        <v>82</v>
      </c>
      <c r="J65" s="70">
        <f>IF(KI_nylpu_Leány_20!H3=0,"-",KI_nylpu_Leány_20!H3)</f>
        <v>89</v>
      </c>
      <c r="K65" s="71">
        <f>IF(KI_nylpu_Leány_20!I3=0,"-",KI_nylpu_Leány_20!I3)</f>
        <v>171</v>
      </c>
      <c r="L65" s="60" t="str">
        <f>IF(KI_nylpu_Leány_20!J3=0,"-",KI_nylpu_Leány_20!J3)</f>
        <v>-</v>
      </c>
    </row>
    <row r="66" spans="1:12" ht="13.5" customHeight="1" x14ac:dyDescent="0.2">
      <c r="A66" s="61" t="s">
        <v>9</v>
      </c>
      <c r="B66" t="str">
        <f>IF(KI_nylpu_Leány_20!B4=0,"-",KI_nylpu_Leány_20!B4)</f>
        <v>Dömsödi Renáta</v>
      </c>
      <c r="C66" s="45">
        <f>IF(KI_nylpu_Leány_20!C4=0,"-",KI_nylpu_Leány_20!C4)</f>
        <v>2005</v>
      </c>
      <c r="D66" t="str">
        <f>IF(KI_nylpu_Leány_20!D4=0,"-",KI_nylpu_Leány_20!D4)</f>
        <v>Zirc</v>
      </c>
      <c r="E66" t="str">
        <f>IF(KI_nylpu_Leány_20!E4=0,"-",KI_nylpu_Leány_20!E4)</f>
        <v xml:space="preserve">III.Béla Gimnázium </v>
      </c>
      <c r="F66" t="str">
        <f>IF(KI_nylpu_Leány_20!F4=0,"-",KI_nylpu_Leány_20!F4)</f>
        <v>Veszprém</v>
      </c>
      <c r="I66" s="70">
        <f>IF(KI_nylpu_Leány_20!G4=0,"-",KI_nylpu_Leány_20!G4)</f>
        <v>81</v>
      </c>
      <c r="J66" s="70">
        <f>IF(KI_nylpu_Leány_20!H4=0,"-",KI_nylpu_Leány_20!H4)</f>
        <v>85</v>
      </c>
      <c r="K66" s="71">
        <f>IF(KI_nylpu_Leány_20!I4=0,"-",KI_nylpu_Leány_20!I4)</f>
        <v>166</v>
      </c>
      <c r="L66" s="60" t="str">
        <f>IF(KI_nylpu_Leány_20!J4=0,"-",KI_nylpu_Leány_20!J4)</f>
        <v>-</v>
      </c>
    </row>
    <row r="67" spans="1:12" ht="13.5" customHeight="1" x14ac:dyDescent="0.2">
      <c r="A67" s="61" t="s">
        <v>10</v>
      </c>
      <c r="B67" t="str">
        <f>IF(Áik_nylpu_Leány_20!B4=0,"-",Áik_nylpu_Leány_20!B4)</f>
        <v>Paró Blanka Julianna</v>
      </c>
      <c r="C67" s="45">
        <f>IF(Áik_nylpu_Leány_20!C4=0,"-",Áik_nylpu_Leány_20!C4)</f>
        <v>2010</v>
      </c>
      <c r="D67" t="str">
        <f>IF(Áik_nylpu_Leány_20!D4=0,"-",Áik_nylpu_Leány_20!D4)</f>
        <v>Zirc</v>
      </c>
      <c r="E67" t="str">
        <f>IF(Áik_nylpu_Leány_20!E4=0,"-",Áik_nylpu_Leány_20!E4)</f>
        <v>Reguly Ált. Isk.</v>
      </c>
      <c r="F67" t="str">
        <f>IF(Áik_nylpu_Leány_20!F4=0,"-",Áik_nylpu_Leány_20!F4)</f>
        <v>Veszprém</v>
      </c>
      <c r="I67" s="70">
        <f>IF(KI_nylpu_Leány_20!G5=0,"-",KI_nylpu_Leány_20!G5)</f>
        <v>65</v>
      </c>
      <c r="J67" s="70">
        <f>IF(KI_nylpu_Leány_20!H5=0,"-",KI_nylpu_Leány_20!H5)</f>
        <v>77</v>
      </c>
      <c r="K67" s="71">
        <f>IF(KI_nylpu_Leány_20!I5=0,"-",KI_nylpu_Leány_20!I5)</f>
        <v>142</v>
      </c>
      <c r="L67" s="60" t="str">
        <f>IF(KI_nylpu_Leány_20!J5=0,"-",KI_nylpu_Leány_20!J5)</f>
        <v>-</v>
      </c>
    </row>
    <row r="68" spans="1:12" ht="13.5" customHeight="1" x14ac:dyDescent="0.2">
      <c r="K68" s="71"/>
      <c r="L68" s="60"/>
    </row>
    <row r="69" spans="1:12" ht="13.5" customHeight="1" x14ac:dyDescent="0.2">
      <c r="A69" t="s">
        <v>37</v>
      </c>
      <c r="C69" s="61"/>
      <c r="D69" s="60"/>
      <c r="E69" s="60"/>
      <c r="K69" s="71"/>
      <c r="L69" s="60"/>
    </row>
    <row r="70" spans="1:12" ht="13.5" customHeight="1" x14ac:dyDescent="0.2">
      <c r="A70" s="45"/>
      <c r="B70" t="str">
        <f>B59</f>
        <v>Veszprém Vármegye</v>
      </c>
      <c r="C70" s="61"/>
      <c r="K70" s="71"/>
      <c r="L70" s="60"/>
    </row>
    <row r="71" spans="1:12" ht="13.5" customHeight="1" x14ac:dyDescent="0.2">
      <c r="A71" s="45" t="s">
        <v>8</v>
      </c>
      <c r="B71" t="str">
        <f>IF(KI_nylpu_Leány_20!B3=0,"-",KI_nylpu_Leány_20!B3)</f>
        <v>Hujber Sarolta</v>
      </c>
      <c r="C71" s="45">
        <f>IF(KI_nylpu_Leány_20!C3=0,"-",KI_nylpu_Leány_20!C3)</f>
        <v>2006</v>
      </c>
      <c r="D71" t="str">
        <f>IF(KI_nylpu_Leány_20!D3=0,"-",KI_nylpu_Leány_20!D3)</f>
        <v>Veszprém</v>
      </c>
      <c r="E71" t="str">
        <f>IF(KI_nylpu_Leány_20!E3=0,"-",KI_nylpu_Leány_20!E3)</f>
        <v>Noszlopy Gáspár Gimnázium és Kollégium</v>
      </c>
      <c r="F71" t="str">
        <f>IF(KI_nylpu_Leány_20!F3=0,"-",KI_nylpu_Leány_20!F3)</f>
        <v>Veszprém</v>
      </c>
      <c r="I71" s="70">
        <f>IF(KI_nylpu_Leány_20!G3=0,"-",KI_nylpu_Leány_20!G3)</f>
        <v>82</v>
      </c>
      <c r="J71" s="70">
        <f>IF(KI_nylpu_Leány_20!H3=0,"-",KI_nylpu_Leány_20!H3)</f>
        <v>89</v>
      </c>
      <c r="K71" s="71">
        <f>IF(KI_nylpu_Leány_20!I3=0,"-",KI_nylpu_Leány_20!I3)</f>
        <v>171</v>
      </c>
      <c r="L71" s="60" t="str">
        <f>IF(KI_nylpu_Leány_20!J3=0,"-",KI_nylpu_Leány_20!J3)</f>
        <v>-</v>
      </c>
    </row>
    <row r="72" spans="1:12" ht="13.5" customHeight="1" x14ac:dyDescent="0.2">
      <c r="A72" s="45" t="s">
        <v>9</v>
      </c>
      <c r="B72" t="str">
        <f>IF(KI_nylpu_Leány_20!B4=0,"-",KI_nylpu_Leány_20!B4)</f>
        <v>Dömsödi Renáta</v>
      </c>
      <c r="C72" s="45">
        <f>IF(KI_nylpu_Leány_20!C4=0,"-",KI_nylpu_Leány_20!C4)</f>
        <v>2005</v>
      </c>
      <c r="D72" t="str">
        <f>IF(KI_nylpu_Leány_20!D4=0,"-",KI_nylpu_Leány_20!D4)</f>
        <v>Zirc</v>
      </c>
      <c r="E72" t="str">
        <f>IF(KI_nylpu_Leány_20!E4=0,"-",KI_nylpu_Leány_20!E4)</f>
        <v xml:space="preserve">III.Béla Gimnázium </v>
      </c>
      <c r="F72" t="str">
        <f>IF(KI_nylpu_Leány_20!F4=0,"-",KI_nylpu_Leány_20!F4)</f>
        <v>Veszprém</v>
      </c>
      <c r="I72" s="70">
        <f>IF(KI_nylpu_Leány_20!G4=0,"-",KI_nylpu_Leány_20!G4)</f>
        <v>81</v>
      </c>
      <c r="J72" s="70">
        <f>IF(KI_nylpu_Leány_20!H4=0,"-",KI_nylpu_Leány_20!H4)</f>
        <v>85</v>
      </c>
      <c r="K72" s="71">
        <f>IF(KI_nylpu_Leány_20!I4=0,"-",KI_nylpu_Leány_20!I4)</f>
        <v>166</v>
      </c>
      <c r="L72" s="60" t="str">
        <f>IF(KI_nylpu_Leány_20!J4=0,"-",KI_nylpu_Leány_20!J4)</f>
        <v>-</v>
      </c>
    </row>
    <row r="73" spans="1:12" ht="13.5" customHeight="1" x14ac:dyDescent="0.2">
      <c r="A73" s="45" t="s">
        <v>10</v>
      </c>
      <c r="B73" t="str">
        <f>IF(Áik_nylpu_Leány_20!B4=0,"-",Áik_nylpu_Leány_20!B4)</f>
        <v>Paró Blanka Julianna</v>
      </c>
      <c r="C73" s="45">
        <f>IF(Áik_nylpu_Leány_20!C4=0,"-",Áik_nylpu_Leány_20!C4)</f>
        <v>2010</v>
      </c>
      <c r="D73" t="str">
        <f>IF(Áik_nylpu_Leány_20!D4=0,"-",Áik_nylpu_Leány_20!D4)</f>
        <v>Zirc</v>
      </c>
      <c r="E73" t="str">
        <f>IF(Áik_nylpu_Leány_20!E4=0,"-",Áik_nylpu_Leány_20!E4)</f>
        <v>Reguly Ált. Isk.</v>
      </c>
      <c r="F73" t="str">
        <f>IF(Áik_nylpu_Leány_20!F4=0,"-",Áik_nylpu_Leány_20!F4)</f>
        <v>Veszprém</v>
      </c>
      <c r="I73" s="70">
        <f>IF(KI_nylpu_Leány_20!G5=0,"-",KI_nylpu_Leány_20!G5)</f>
        <v>65</v>
      </c>
      <c r="J73" s="70">
        <f>IF(KI_nylpu_Leány_20!H5=0,"-",KI_nylpu_Leány_20!H5)</f>
        <v>77</v>
      </c>
      <c r="K73" s="71">
        <f>IF(KI_nylpu_Leány_20!I5=0,"-",KI_nylpu_Leány_20!I5)</f>
        <v>142</v>
      </c>
      <c r="L73" s="60" t="str">
        <f>IF(KI_nylpu_Leány_20!J5=0,"-",KI_nylpu_Leány_20!J5)</f>
        <v>-</v>
      </c>
    </row>
    <row r="74" spans="1:12" ht="13.5" customHeight="1" x14ac:dyDescent="0.2">
      <c r="K74" s="71"/>
      <c r="L74" s="60"/>
    </row>
    <row r="75" spans="1:12" ht="13.5" customHeight="1" x14ac:dyDescent="0.2">
      <c r="A75" t="s">
        <v>48</v>
      </c>
      <c r="K75" s="71"/>
      <c r="L75" s="60"/>
    </row>
    <row r="76" spans="1:12" ht="13.5" customHeight="1" x14ac:dyDescent="0.2">
      <c r="A76" s="45" t="s">
        <v>8</v>
      </c>
      <c r="B76" t="str">
        <f>IF(Áik_Zlpu_Leány_20!B3=0,"-",Áik_Zlpu_Leány_20!B3)</f>
        <v>-</v>
      </c>
      <c r="C76" s="45" t="str">
        <f>IF(Áik_Zlpu_Leány_20!C3=0,"-",Áik_Zlpu_Leány_20!C3)</f>
        <v>-</v>
      </c>
      <c r="D76" t="str">
        <f>IF(Áik_Zlpu_Leány_20!D3=0,"-",Áik_Zlpu_Leány_20!D3)</f>
        <v>-</v>
      </c>
      <c r="E76" t="str">
        <f>IF(Áik_Zlpu_Leány_20!E3=0,"-",Áik_Zlpu_Leány_20!E3)</f>
        <v>-</v>
      </c>
      <c r="F76" t="str">
        <f>IF(Áik_Zlpu_Leány_20!F3=0,"-",Áik_Zlpu_Leány_20!F3)</f>
        <v>-</v>
      </c>
      <c r="I76" s="70" t="str">
        <f>IF(Áik_Zlpu_Leány_20!G3=0,"-",Áik_Zlpu_Leány_20!G3)</f>
        <v>-</v>
      </c>
      <c r="J76" s="70" t="str">
        <f>IF(Áik_Zlpu_Leány_20!H3=0,"-",Áik_Zlpu_Leány_20!H3)</f>
        <v>-</v>
      </c>
      <c r="K76" s="71" t="str">
        <f>IF(Áik_Zlpu_Leány_20!I3=0,"-",Áik_Zlpu_Leány_20!I3)</f>
        <v>-</v>
      </c>
      <c r="L76" s="60" t="str">
        <f>IF(Áik_Zlpu_Leány_20!J3=0,"-",Áik_Zlpu_Leány_20!J3)</f>
        <v>-</v>
      </c>
    </row>
    <row r="77" spans="1:12" ht="13.5" customHeight="1" x14ac:dyDescent="0.2">
      <c r="A77" s="45" t="s">
        <v>9</v>
      </c>
      <c r="B77" t="str">
        <f>IF(Áik_Zlpu_Leány_20!B4=0,"-",Áik_Zlpu_Leány_20!B4)</f>
        <v>.-</v>
      </c>
      <c r="C77" s="45" t="str">
        <f>IF(Áik_Zlpu_Leány_20!C4=0,"-",Áik_Zlpu_Leány_20!C4)</f>
        <v>-</v>
      </c>
      <c r="D77" t="str">
        <f>IF(Áik_Zlpu_Leány_20!D4=0,"-",Áik_Zlpu_Leány_20!D4)</f>
        <v>-</v>
      </c>
      <c r="E77" t="str">
        <f>IF(Áik_Zlpu_Leány_20!E4=0,"-",Áik_Zlpu_Leány_20!E4)</f>
        <v>-</v>
      </c>
      <c r="F77" t="str">
        <f>IF(Áik_Zlpu_Leány_20!F4=0,"-",Áik_Zlpu_Leány_20!F4)</f>
        <v>-</v>
      </c>
      <c r="I77" s="70" t="str">
        <f>IF(Áik_Zlpu_Leány_20!G4=0,"-",Áik_Zlpu_Leány_20!G4)</f>
        <v>-</v>
      </c>
      <c r="J77" s="70" t="str">
        <f>IF(Áik_Zlpu_Leány_20!H4=0,"-",Áik_Zlpu_Leány_20!H4)</f>
        <v>-</v>
      </c>
      <c r="K77" s="71" t="str">
        <f>IF(Áik_Zlpu_Leány_20!I4=0,"-",Áik_Zlpu_Leány_20!I4)</f>
        <v>-</v>
      </c>
      <c r="L77" s="60" t="str">
        <f>IF(Áik_Zlpu_Leány_20!J4=0,"-",Áik_Zlpu_Leány_20!J4)</f>
        <v>-</v>
      </c>
    </row>
    <row r="78" spans="1:12" ht="13.5" customHeight="1" x14ac:dyDescent="0.2">
      <c r="A78" s="45" t="s">
        <v>10</v>
      </c>
      <c r="B78" t="str">
        <f>IF(Áik_Zlpu_Leány_20!B5=0,"-",Áik_Zlpu_Leány_20!B5)</f>
        <v>-</v>
      </c>
      <c r="C78" s="45" t="str">
        <f>IF(Áik_Zlpu_Leány_20!C5=0,"-",Áik_Zlpu_Leány_20!C5)</f>
        <v>-</v>
      </c>
      <c r="D78" t="str">
        <f>IF(Áik_Zlpu_Leány_20!D5=0,"-",Áik_Zlpu_Leány_20!D5)</f>
        <v>-</v>
      </c>
      <c r="E78" t="str">
        <f>IF(Áik_Zlpu_Leány_20!E5=0,"-",Áik_Zlpu_Leány_20!E5)</f>
        <v>-</v>
      </c>
      <c r="F78" t="str">
        <f>IF(Áik_Zlpu_Leány_20!F5=0,"-",Áik_Zlpu_Leány_20!F5)</f>
        <v>-</v>
      </c>
      <c r="I78" s="70" t="str">
        <f>IF(Áik_Zlpu_Leány_20!G5=0,"-",Áik_Zlpu_Leány_20!G5)</f>
        <v>-</v>
      </c>
      <c r="J78" s="70" t="str">
        <f>IF(Áik_Zlpu_Leány_20!H5=0,"-",Áik_Zlpu_Leány_20!H5)</f>
        <v>-</v>
      </c>
      <c r="K78" s="71" t="str">
        <f>IF(Áik_Zlpu_Leány_20!I5=0,"-",Áik_Zlpu_Leány_20!I5)</f>
        <v>-</v>
      </c>
      <c r="L78" s="60" t="str">
        <f>IF(Áik_Zlpu_Leány_20!J5=0,"-",Áik_Zlpu_Leány_20!J5)</f>
        <v>-</v>
      </c>
    </row>
    <row r="79" spans="1:12" ht="13.5" customHeight="1" x14ac:dyDescent="0.2">
      <c r="K79" s="71"/>
      <c r="L79" s="60"/>
    </row>
    <row r="80" spans="1:12" ht="13.5" customHeight="1" x14ac:dyDescent="0.2">
      <c r="A80" t="s">
        <v>51</v>
      </c>
      <c r="K80" s="71"/>
      <c r="L80" s="60"/>
    </row>
    <row r="81" spans="1:12" ht="13.5" customHeight="1" x14ac:dyDescent="0.2">
      <c r="B81" t="str">
        <f>B70</f>
        <v>Veszprém Vármegye</v>
      </c>
      <c r="K81" s="71"/>
      <c r="L81" s="60"/>
    </row>
    <row r="82" spans="1:12" ht="13.5" customHeight="1" x14ac:dyDescent="0.2">
      <c r="A82" s="45" t="s">
        <v>8</v>
      </c>
      <c r="B82" t="str">
        <f>IF(Áik_Zlpu_Leány_20!B3=0,"-",Áik_Zlpu_Leány_20!B3)</f>
        <v>-</v>
      </c>
      <c r="C82" s="45" t="str">
        <f>IF(Áik_Zlpu_Leány_20!C3=0,"-",Áik_Zlpu_Leány_20!C3)</f>
        <v>-</v>
      </c>
      <c r="K82" s="71"/>
      <c r="L82" s="60"/>
    </row>
    <row r="83" spans="1:12" ht="13.5" customHeight="1" x14ac:dyDescent="0.2">
      <c r="A83" s="45" t="s">
        <v>9</v>
      </c>
      <c r="B83" t="str">
        <f>IF(Áik_Zlpu_Leány_20!B4=0,"-",Áik_Zlpu_Leány_20!B4)</f>
        <v>.-</v>
      </c>
      <c r="C83" s="45" t="str">
        <f>IF(Áik_Zlpu_Leány_20!C4=0,"-",Áik_Zlpu_Leány_20!C4)</f>
        <v>-</v>
      </c>
      <c r="K83" s="71"/>
      <c r="L83" s="60"/>
    </row>
    <row r="84" spans="1:12" ht="13.5" customHeight="1" x14ac:dyDescent="0.2">
      <c r="A84" s="45" t="s">
        <v>10</v>
      </c>
      <c r="B84" t="str">
        <f>IF(Áik_Zlpu_Leány_20!B5=0,"-",Áik_Zlpu_Leány_20!B5)</f>
        <v>-</v>
      </c>
      <c r="C84" s="45" t="str">
        <f>IF(Áik_Zlpu_Leány_20!C5=0,"-",Áik_Zlpu_Leány_20!C5)</f>
        <v>-</v>
      </c>
      <c r="K84" s="71"/>
      <c r="L84" s="60"/>
    </row>
    <row r="85" spans="1:12" ht="13.5" customHeight="1" x14ac:dyDescent="0.2">
      <c r="K85" s="71"/>
      <c r="L85" s="60"/>
    </row>
    <row r="86" spans="1:12" ht="13.5" customHeight="1" x14ac:dyDescent="0.2">
      <c r="A86" t="s">
        <v>49</v>
      </c>
      <c r="K86" s="71"/>
      <c r="L86" s="60"/>
    </row>
    <row r="87" spans="1:12" ht="13.5" customHeight="1" x14ac:dyDescent="0.2">
      <c r="A87" s="61" t="s">
        <v>8</v>
      </c>
      <c r="B87" s="60" t="str">
        <f>IF('KI_Zlpu_Leány_20 '!B3=0,"-",'KI_Zlpu_Leány_20 '!B3)</f>
        <v>-</v>
      </c>
      <c r="C87" s="61" t="str">
        <f>IF('KI_Zlpu_Leány_20 '!C3=0,"-",'KI_Zlpu_Leány_20 '!C3)</f>
        <v>-</v>
      </c>
      <c r="D87" s="60" t="str">
        <f>IF('KI_Zlpu_Leány_20 '!D3=0,"-",'KI_Zlpu_Leány_20 '!D3)</f>
        <v>-</v>
      </c>
      <c r="E87" s="60" t="str">
        <f>IF('KI_Zlpu_Leány_20 '!E3=0,"-",'KI_Zlpu_Leány_20 '!E3)</f>
        <v>-</v>
      </c>
      <c r="F87" s="60" t="str">
        <f>IF('KI_Zlpu_Leány_20 '!F3=0,"-",'KI_Zlpu_Leány_20 '!F3)</f>
        <v>-</v>
      </c>
      <c r="G87" s="60"/>
      <c r="H87" s="60"/>
      <c r="I87" s="70" t="str">
        <f>IF('KI_Zlpu_Leány_20 '!G3=0,"-",'KI_Zlpu_Leány_20 '!G3)</f>
        <v>-</v>
      </c>
      <c r="J87" s="70" t="str">
        <f>IF('KI_Zlpu_Leány_20 '!H3=0,"-",'KI_Zlpu_Leány_20 '!H3)</f>
        <v>-</v>
      </c>
      <c r="K87" s="71" t="str">
        <f>IF('KI_Zlpu_Leány_20 '!I3=0,"-",'KI_Zlpu_Leány_20 '!I3)</f>
        <v>-</v>
      </c>
      <c r="L87" s="60" t="str">
        <f>IF('KI_Zlpu_Leány_20 '!J3=0,"-",'KI_Zlpu_Leány_20 '!J3)</f>
        <v>-</v>
      </c>
    </row>
    <row r="88" spans="1:12" ht="13.5" customHeight="1" x14ac:dyDescent="0.2">
      <c r="A88" s="45" t="s">
        <v>9</v>
      </c>
      <c r="B88" s="60" t="str">
        <f>IF('KI_Zlpu_Leány_20 '!B4=0,"-",'KI_Zlpu_Leány_20 '!B4)</f>
        <v>-</v>
      </c>
      <c r="C88" s="61" t="str">
        <f>IF('KI_Zlpu_Leány_20 '!C4=0,"-",'KI_Zlpu_Leány_20 '!C4)</f>
        <v>-</v>
      </c>
      <c r="D88" s="60" t="str">
        <f>IF('KI_Zlpu_Leány_20 '!D4=0,"-",'KI_Zlpu_Leány_20 '!D4)</f>
        <v>-</v>
      </c>
      <c r="E88" s="60" t="str">
        <f>IF('KI_Zlpu_Leány_20 '!E4=0,"-",'KI_Zlpu_Leány_20 '!E4)</f>
        <v>-</v>
      </c>
      <c r="F88" s="60" t="str">
        <f>IF('KI_Zlpu_Leány_20 '!F4=0,"-",'KI_Zlpu_Leány_20 '!F4)</f>
        <v>-</v>
      </c>
      <c r="G88" s="60"/>
      <c r="H88" s="60"/>
      <c r="I88" s="70" t="str">
        <f>IF('KI_Zlpu_Leány_20 '!G4=0,"-",'KI_Zlpu_Leány_20 '!G4)</f>
        <v>-</v>
      </c>
      <c r="J88" s="70" t="str">
        <f>IF('KI_Zlpu_Leány_20 '!H4=0,"-",'KI_Zlpu_Leány_20 '!H4)</f>
        <v>-</v>
      </c>
      <c r="K88" s="71" t="str">
        <f>IF('KI_Zlpu_Leány_20 '!I4=0,"-",'KI_Zlpu_Leány_20 '!I4)</f>
        <v>-</v>
      </c>
      <c r="L88" s="60" t="str">
        <f>IF('KI_Zlpu_Leány_20 '!J4=0,"-",'KI_Zlpu_Leány_20 '!J4)</f>
        <v>-</v>
      </c>
    </row>
    <row r="89" spans="1:12" ht="13.5" customHeight="1" x14ac:dyDescent="0.2">
      <c r="A89" s="45" t="s">
        <v>10</v>
      </c>
      <c r="B89" s="60" t="str">
        <f>IF('KI_Zlpu_Leány_20 '!B5=0,"-",'KI_Zlpu_Leány_20 '!B5)</f>
        <v>-</v>
      </c>
      <c r="C89" s="61" t="str">
        <f>IF('KI_Zlpu_Leány_20 '!C5=0,"-",'KI_Zlpu_Leány_20 '!C5)</f>
        <v>-</v>
      </c>
      <c r="D89" s="60" t="str">
        <f>IF('KI_Zlpu_Leány_20 '!D5=0,"-",'KI_Zlpu_Leány_20 '!D5)</f>
        <v>-</v>
      </c>
      <c r="E89" s="60" t="str">
        <f>IF('KI_Zlpu_Leány_20 '!E5=0,"-",'KI_Zlpu_Leány_20 '!E5)</f>
        <v>-</v>
      </c>
      <c r="F89" s="60" t="str">
        <f>IF('KI_Zlpu_Leány_20 '!F5=0,"-",'KI_Zlpu_Leány_20 '!F5)</f>
        <v>-</v>
      </c>
      <c r="G89" s="60"/>
      <c r="H89" s="60"/>
      <c r="I89" s="70" t="str">
        <f>IF('KI_Zlpu_Leány_20 '!G5=0,"-",'KI_Zlpu_Leány_20 '!G5)</f>
        <v>-</v>
      </c>
      <c r="J89" s="70" t="str">
        <f>IF('KI_Zlpu_Leány_20 '!H5=0,"-",'KI_Zlpu_Leány_20 '!H5)</f>
        <v>-</v>
      </c>
      <c r="K89" s="71" t="str">
        <f>IF('KI_Zlpu_Leány_20 '!I5=0,"-",'KI_Zlpu_Leány_20 '!I5)</f>
        <v>-</v>
      </c>
      <c r="L89" s="60" t="str">
        <f>IF('KI_Zlpu_Leány_20 '!J5=0,"-",'KI_Zlpu_Leány_20 '!J5)</f>
        <v>-</v>
      </c>
    </row>
    <row r="90" spans="1:12" ht="13.5" customHeight="1" x14ac:dyDescent="0.2">
      <c r="K90" s="71"/>
      <c r="L90" s="60"/>
    </row>
    <row r="91" spans="1:12" ht="13.5" customHeight="1" x14ac:dyDescent="0.2">
      <c r="A91" t="s">
        <v>52</v>
      </c>
      <c r="B91" s="60"/>
      <c r="C91" s="61"/>
      <c r="D91" s="60"/>
      <c r="E91" s="60"/>
      <c r="K91" s="71"/>
      <c r="L91" s="60"/>
    </row>
    <row r="92" spans="1:12" ht="13.5" customHeight="1" x14ac:dyDescent="0.2">
      <c r="B92" t="str">
        <f>B81</f>
        <v>Veszprém Vármegye</v>
      </c>
      <c r="K92" s="71"/>
      <c r="L92" s="60"/>
    </row>
    <row r="93" spans="1:12" ht="13.5" customHeight="1" x14ac:dyDescent="0.2">
      <c r="A93" s="45" t="s">
        <v>8</v>
      </c>
      <c r="B93" s="60" t="str">
        <f>IF('KI_Zlpu_Leány_20 '!B3=0,"-",'KI_Zlpu_Leány_20 '!B3)</f>
        <v>-</v>
      </c>
      <c r="C93" s="61" t="str">
        <f>IF('KI_Zlpu_Leány_20 '!C3=0,"-",'KI_Zlpu_Leány_20 '!C3)</f>
        <v>-</v>
      </c>
      <c r="D93" s="60"/>
      <c r="E93" s="60"/>
      <c r="F93" s="60"/>
      <c r="G93" s="60"/>
      <c r="H93" s="60"/>
      <c r="I93" s="71"/>
      <c r="J93" s="71"/>
      <c r="K93" s="71"/>
      <c r="L93" s="60"/>
    </row>
    <row r="94" spans="1:12" ht="13.5" customHeight="1" x14ac:dyDescent="0.2">
      <c r="A94" s="45" t="s">
        <v>9</v>
      </c>
      <c r="B94" s="60" t="str">
        <f>IF('KI_Zlpu_Leány_20 '!B4=0,"-",'KI_Zlpu_Leány_20 '!B4)</f>
        <v>-</v>
      </c>
      <c r="C94" s="61" t="str">
        <f>IF('KI_Zlpu_Leány_20 '!C4=0,"-",'KI_Zlpu_Leány_20 '!C4)</f>
        <v>-</v>
      </c>
      <c r="D94" s="60"/>
      <c r="E94" s="60"/>
      <c r="F94" s="60"/>
      <c r="G94" s="60"/>
      <c r="H94" s="60"/>
      <c r="I94" s="71"/>
      <c r="J94" s="71"/>
      <c r="K94" s="71"/>
      <c r="L94" s="60"/>
    </row>
    <row r="95" spans="1:12" ht="13.5" customHeight="1" x14ac:dyDescent="0.2">
      <c r="A95" s="45" t="s">
        <v>10</v>
      </c>
      <c r="B95" s="60" t="str">
        <f>IF('KI_Zlpu_Leány_20 '!B5=0,"-",'KI_Zlpu_Leány_20 '!B5)</f>
        <v>-</v>
      </c>
      <c r="C95" s="61" t="str">
        <f>IF('KI_Zlpu_Leány_20 '!C5=0,"-",'KI_Zlpu_Leány_20 '!C5)</f>
        <v>-</v>
      </c>
      <c r="D95" s="60"/>
      <c r="E95" s="60"/>
      <c r="F95" s="60"/>
      <c r="G95" s="60"/>
      <c r="H95" s="60"/>
      <c r="I95" s="71"/>
      <c r="J95" s="71"/>
      <c r="K95" s="71"/>
      <c r="L95" s="60"/>
    </row>
    <row r="96" spans="1:12" ht="13.5" customHeight="1" x14ac:dyDescent="0.2">
      <c r="K96" s="71"/>
      <c r="L96" s="60"/>
    </row>
    <row r="97" spans="1:12" ht="13.5" customHeight="1" x14ac:dyDescent="0.2">
      <c r="A97" t="s">
        <v>16</v>
      </c>
      <c r="K97" s="71"/>
      <c r="L97" s="60"/>
    </row>
    <row r="98" spans="1:12" ht="13.5" customHeight="1" x14ac:dyDescent="0.2">
      <c r="A98" s="45" t="s">
        <v>8</v>
      </c>
      <c r="B98" t="str">
        <f>IF(Áik_Lpi_Fiú_20!B3=0,"-",Áik_Lpi_Fiú_20!B3)</f>
        <v>Mondok Imre</v>
      </c>
      <c r="C98" s="45">
        <f>IF(Áik_Lpi_Fiú_20!C3=0,"-",Áik_Lpi_Fiú_20!C3)</f>
        <v>2011</v>
      </c>
      <c r="D98" t="str">
        <f>IF(Áik_Lpi_Fiú_20!D3=0,"-",Áik_Lpi_Fiú_20!D3)</f>
        <v xml:space="preserve"> Lesencetomaj</v>
      </c>
      <c r="E98" t="str">
        <f>IF(Áik_Lpi_Fiú_20!E3=0,"-",Áik_Lpi_Fiú_20!E3)</f>
        <v>Lesence Völgye Általános Iskola</v>
      </c>
      <c r="F98" t="str">
        <f>IF(Áik_Lpi_Fiú_20!F3=0,"-",Áik_Lpi_Fiú_20!F3)</f>
        <v>Veszprém</v>
      </c>
      <c r="I98" s="70">
        <f>IF(Áik_Lpi_Fiú_20!G3=0,"-",Áik_Lpi_Fiú_20!G3)</f>
        <v>74</v>
      </c>
      <c r="J98" s="70">
        <f>IF(Áik_Lpi_Fiú_20!H3=0,"-",Áik_Lpi_Fiú_20!H3)</f>
        <v>79</v>
      </c>
      <c r="K98" s="71">
        <f>IF(Áik_Lpi_Fiú_20!I3=0,"-",Áik_Lpi_Fiú_20!I3)</f>
        <v>153</v>
      </c>
      <c r="L98" s="60" t="str">
        <f>IF(Áik_Lpi_Fiú_20!J3=0,"-",Áik_Lpi_Fiú_20!J3)</f>
        <v>-</v>
      </c>
    </row>
    <row r="99" spans="1:12" ht="13.5" customHeight="1" x14ac:dyDescent="0.2">
      <c r="A99" s="45" t="s">
        <v>9</v>
      </c>
      <c r="B99" t="str">
        <f>IF(Áik_Lpi_Fiú_20!B4=0,"-",Áik_Lpi_Fiú_20!B4)</f>
        <v>Mondok Mátyás</v>
      </c>
      <c r="C99" s="45">
        <f>IF(Áik_Lpi_Fiú_20!C4=0,"-",Áik_Lpi_Fiú_20!C4)</f>
        <v>2012</v>
      </c>
      <c r="D99" t="str">
        <f>IF(Áik_Lpi_Fiú_20!D4=0,"-",Áik_Lpi_Fiú_20!D4)</f>
        <v xml:space="preserve"> Lesencetomaj</v>
      </c>
      <c r="E99" t="str">
        <f>IF(Áik_Lpi_Fiú_20!E4=0,"-",Áik_Lpi_Fiú_20!E4)</f>
        <v>Lesence Völgye Általános Iskola</v>
      </c>
      <c r="F99" t="str">
        <f>IF(Áik_Lpi_Fiú_20!F4=0,"-",Áik_Lpi_Fiú_20!F4)</f>
        <v>Veszprém</v>
      </c>
      <c r="I99" s="70">
        <f>IF(Áik_Lpi_Fiú_20!G4=0,"-",Áik_Lpi_Fiú_20!G4)</f>
        <v>61</v>
      </c>
      <c r="J99" s="70">
        <f>IF(Áik_Lpi_Fiú_20!H4=0,"-",Áik_Lpi_Fiú_20!H4)</f>
        <v>66</v>
      </c>
      <c r="K99" s="71">
        <f>IF(Áik_Lpi_Fiú_20!I4=0,"-",Áik_Lpi_Fiú_20!I4)</f>
        <v>127</v>
      </c>
      <c r="L99" s="60" t="str">
        <f>IF(Áik_Lpi_Fiú_20!J4=0,"-",Áik_Lpi_Fiú_20!J4)</f>
        <v>-</v>
      </c>
    </row>
    <row r="100" spans="1:12" ht="13.5" customHeight="1" x14ac:dyDescent="0.2">
      <c r="A100" s="45" t="s">
        <v>10</v>
      </c>
      <c r="B100" t="str">
        <f>IF(Áik_Lpi_Fiú_20!B5=0,"-",Áik_Lpi_Fiú_20!B5)</f>
        <v>-</v>
      </c>
      <c r="C100" s="45" t="str">
        <f>IF(Áik_Lpi_Fiú_20!C5=0,"-",Áik_Lpi_Fiú_20!C5)</f>
        <v>-</v>
      </c>
      <c r="D100" t="str">
        <f>IF(Áik_Lpi_Fiú_20!D5=0,"-",Áik_Lpi_Fiú_20!D5)</f>
        <v>-</v>
      </c>
      <c r="E100" t="str">
        <f>IF(Áik_Lpi_Fiú_20!E5=0,"-",Áik_Lpi_Fiú_20!E5)</f>
        <v>-</v>
      </c>
      <c r="F100" t="str">
        <f>IF(Áik_Lpi_Fiú_20!F5=0,"-",Áik_Lpi_Fiú_20!F5)</f>
        <v>-</v>
      </c>
      <c r="I100" s="70" t="str">
        <f>IF(Áik_Lpi_Fiú_20!G5=0,"-",Áik_Lpi_Fiú_20!G5)</f>
        <v>-</v>
      </c>
      <c r="J100" s="70" t="str">
        <f>IF(Áik_Lpi_Fiú_20!H5=0,"-",Áik_Lpi_Fiú_20!H5)</f>
        <v>-</v>
      </c>
      <c r="K100" s="71" t="str">
        <f>IF(Áik_Lpi_Fiú_20!I5=0,"-",Áik_Lpi_Fiú_20!I5)</f>
        <v>-</v>
      </c>
      <c r="L100" s="60" t="str">
        <f>IF(Áik_Lpi_Fiú_20!J5=0,"-",Áik_Lpi_Fiú_20!J5)</f>
        <v>-</v>
      </c>
    </row>
    <row r="101" spans="1:12" ht="13.5" customHeight="1" x14ac:dyDescent="0.2">
      <c r="K101" s="71"/>
      <c r="L101" s="60"/>
    </row>
    <row r="102" spans="1:12" ht="13.5" customHeight="1" x14ac:dyDescent="0.2">
      <c r="A102" t="s">
        <v>38</v>
      </c>
      <c r="B102" s="60"/>
      <c r="C102" s="61"/>
      <c r="D102" s="60"/>
      <c r="E102" s="60"/>
      <c r="K102" s="71"/>
      <c r="L102" s="60"/>
    </row>
    <row r="103" spans="1:12" ht="13.5" customHeight="1" x14ac:dyDescent="0.2">
      <c r="A103" s="45"/>
      <c r="B103" t="str">
        <f>B92</f>
        <v>Veszprém Vármegye</v>
      </c>
      <c r="C103" s="61"/>
      <c r="K103" s="71"/>
      <c r="L103" s="60"/>
    </row>
    <row r="104" spans="1:12" ht="13.5" customHeight="1" x14ac:dyDescent="0.2">
      <c r="A104" s="45" t="s">
        <v>8</v>
      </c>
      <c r="B104" t="s">
        <v>134</v>
      </c>
      <c r="C104" s="45" t="s">
        <v>134</v>
      </c>
      <c r="D104" t="s">
        <v>134</v>
      </c>
      <c r="E104" t="s">
        <v>134</v>
      </c>
      <c r="F104" t="s">
        <v>134</v>
      </c>
      <c r="K104" s="71"/>
      <c r="L104" s="60"/>
    </row>
    <row r="105" spans="1:12" ht="13.5" customHeight="1" x14ac:dyDescent="0.2">
      <c r="A105" s="45" t="s">
        <v>9</v>
      </c>
      <c r="B105" t="s">
        <v>134</v>
      </c>
      <c r="C105" s="45" t="s">
        <v>134</v>
      </c>
      <c r="D105" t="s">
        <v>134</v>
      </c>
      <c r="E105" t="s">
        <v>134</v>
      </c>
      <c r="F105" t="s">
        <v>134</v>
      </c>
      <c r="K105" s="71"/>
      <c r="L105" s="60"/>
    </row>
    <row r="106" spans="1:12" ht="13.5" customHeight="1" x14ac:dyDescent="0.2">
      <c r="A106" s="45" t="s">
        <v>10</v>
      </c>
      <c r="B106" t="str">
        <f>IF(Áik_Lpi_Fiú_20!B5=0,"-",Áik_Lpi_Fiú_20!B5)</f>
        <v>-</v>
      </c>
      <c r="C106" s="45" t="str">
        <f>IF(Áik_Lpi_Fiú_20!C5=0,"-",Áik_Lpi_Fiú_20!C5)</f>
        <v>-</v>
      </c>
      <c r="D106" t="str">
        <f>IF(Áik_Lpi_Fiú_20!D5=0,"-",Áik_Lpi_Fiú_20!D5)</f>
        <v>-</v>
      </c>
      <c r="E106" t="str">
        <f>IF(Áik_Lpi_Fiú_20!E5=0,"-",Áik_Lpi_Fiú_20!E5)</f>
        <v>-</v>
      </c>
      <c r="F106" t="str">
        <f>IF(Áik_Lpi_Fiú_20!F5=0,"-",Áik_Lpi_Fiú_20!F5)</f>
        <v>-</v>
      </c>
      <c r="K106" s="71"/>
      <c r="L106" s="60"/>
    </row>
    <row r="107" spans="1:12" ht="13.5" customHeight="1" x14ac:dyDescent="0.2">
      <c r="K107" s="71"/>
      <c r="L107" s="60"/>
    </row>
    <row r="108" spans="1:12" ht="13.5" customHeight="1" x14ac:dyDescent="0.2">
      <c r="A108" t="s">
        <v>17</v>
      </c>
      <c r="K108" s="71"/>
      <c r="L108" s="60"/>
    </row>
    <row r="109" spans="1:12" ht="13.5" customHeight="1" x14ac:dyDescent="0.2">
      <c r="A109" s="61" t="s">
        <v>8</v>
      </c>
      <c r="B109" t="str">
        <f>IF(KI_Lpi_Fiú_20!B3=0,"-",KI_Lpi_Fiú_20!B3)</f>
        <v>Marton Péter</v>
      </c>
      <c r="C109" s="45">
        <f>IF(KI_Lpi_Fiú_20!C3=0,"-",KI_Lpi_Fiú_20!C3)</f>
        <v>2009</v>
      </c>
      <c r="D109" t="str">
        <f>IF(KI_Lpi_Fiú_20!D3=0,"-",KI_Lpi_Fiú_20!D3)</f>
        <v>Pápa</v>
      </c>
      <c r="E109" t="str">
        <f>IF(KI_Lpi_Fiú_20!E3=0,"-",KI_Lpi_Fiú_20!E3)</f>
        <v xml:space="preserve">Türr István Gimnázium </v>
      </c>
      <c r="F109" t="str">
        <f>IF(KI_Lpi_Fiú_20!F3=0,"-",KI_Lpi_Fiú_20!F3)</f>
        <v>Veszprém</v>
      </c>
      <c r="I109" s="70">
        <f>IF(KI_Lpi_Fiú_20!G3=0,"-",KI_Lpi_Fiú_20!G3)</f>
        <v>85</v>
      </c>
      <c r="J109" s="70">
        <f>IF(KI_Lpi_Fiú_20!H3=0,"-",KI_Lpi_Fiú_20!H3)</f>
        <v>76</v>
      </c>
      <c r="K109" s="71">
        <f>IF(KI_Lpi_Fiú_20!I3=0,"-",KI_Lpi_Fiú_20!I3)</f>
        <v>161</v>
      </c>
      <c r="L109" s="60" t="str">
        <f>IF(KI_Lpi_Fiú_20!J3=0,"-",KI_Lpi_Fiú_20!J3)</f>
        <v>-</v>
      </c>
    </row>
    <row r="110" spans="1:12" ht="13.5" customHeight="1" x14ac:dyDescent="0.2">
      <c r="A110" s="61" t="s">
        <v>9</v>
      </c>
      <c r="B110" t="str">
        <f>IF(KI_Lpi_Fiú_20!B4=0,"-",KI_Lpi_Fiú_20!B4)</f>
        <v>Megyeri Bálint</v>
      </c>
      <c r="C110" s="45">
        <f>IF(KI_Lpi_Fiú_20!C4=0,"-",KI_Lpi_Fiú_20!C4)</f>
        <v>2008</v>
      </c>
      <c r="D110" t="str">
        <f>IF(KI_Lpi_Fiú_20!D4=0,"-",KI_Lpi_Fiú_20!D4)</f>
        <v>Ajka</v>
      </c>
      <c r="E110" t="str">
        <f>IF(KI_Lpi_Fiú_20!E4=0,"-",KI_Lpi_Fiú_20!E4)</f>
        <v>VSZC AJKA SZENT - GYÖRGYI ALBERT TECHNIKUM</v>
      </c>
      <c r="F110" t="str">
        <f>IF(KI_Lpi_Fiú_20!F4=0,"-",KI_Lpi_Fiú_20!F4)</f>
        <v>Veszprém</v>
      </c>
      <c r="I110" s="70">
        <f>IF(KI_Lpi_Fiú_20!G4=0,"-",KI_Lpi_Fiú_20!G4)</f>
        <v>82</v>
      </c>
      <c r="J110" s="70">
        <f>IF(KI_Lpi_Fiú_20!H4=0,"-",KI_Lpi_Fiú_20!H4)</f>
        <v>78</v>
      </c>
      <c r="K110" s="71">
        <f>IF(KI_Lpi_Fiú_20!I4=0,"-",KI_Lpi_Fiú_20!I4)</f>
        <v>160</v>
      </c>
      <c r="L110" t="str">
        <f>IF(KI_Lpi_Fiú_20!J4=0,"-",KI_Lpi_Fiú_20!J4)</f>
        <v>-</v>
      </c>
    </row>
    <row r="111" spans="1:12" ht="13.5" customHeight="1" x14ac:dyDescent="0.2">
      <c r="A111" s="61" t="s">
        <v>10</v>
      </c>
      <c r="B111" t="str">
        <f>IF(KI_Lpi_Fiú_20!B5=0,"-",KI_Lpi_Fiú_20!B5)</f>
        <v>Szűcs Tamás</v>
      </c>
      <c r="C111" s="45">
        <f>IF(KI_Lpi_Fiú_20!C5=0,"-",KI_Lpi_Fiú_20!C5)</f>
        <v>2006</v>
      </c>
      <c r="D111" t="str">
        <f>IF(KI_Lpi_Fiú_20!D5=0,"-",KI_Lpi_Fiú_20!D5)</f>
        <v>Veszprém</v>
      </c>
      <c r="E111" t="str">
        <f>IF(KI_Lpi_Fiú_20!E5=0,"-",KI_Lpi_Fiú_20!E5)</f>
        <v>Veszprémi SZC Táncsics Mihály Technikum</v>
      </c>
      <c r="F111" t="str">
        <f>IF(KI_Lpi_Fiú_20!F5=0,"-",KI_Lpi_Fiú_20!F5)</f>
        <v>Veszprém</v>
      </c>
      <c r="I111" s="70">
        <f>IF(KI_Lpi_Fiú_20!G5=0,"-",KI_Lpi_Fiú_20!G5)</f>
        <v>80</v>
      </c>
      <c r="J111" s="70">
        <f>IF(KI_Lpi_Fiú_20!H5=0,"-",KI_Lpi_Fiú_20!H5)</f>
        <v>77</v>
      </c>
      <c r="K111" s="71">
        <f>IF(KI_Lpi_Fiú_20!I5=0,"-",KI_Lpi_Fiú_20!I5)</f>
        <v>157</v>
      </c>
      <c r="L111" t="str">
        <f>IF(KI_Lpi_Fiú_20!J5=0,"-",KI_Lpi_Fiú_20!J5)</f>
        <v>-</v>
      </c>
    </row>
    <row r="112" spans="1:12" ht="13.5" customHeight="1" x14ac:dyDescent="0.2">
      <c r="K112" s="71"/>
    </row>
    <row r="113" spans="1:12" ht="13.5" customHeight="1" x14ac:dyDescent="0.2">
      <c r="A113" t="s">
        <v>20</v>
      </c>
      <c r="B113" s="60"/>
      <c r="C113" s="61"/>
      <c r="D113" s="60"/>
      <c r="K113" s="71"/>
    </row>
    <row r="114" spans="1:12" ht="13.5" customHeight="1" x14ac:dyDescent="0.2">
      <c r="A114" s="45"/>
      <c r="B114" t="str">
        <f>B103</f>
        <v>Veszprém Vármegye</v>
      </c>
      <c r="K114" s="71"/>
    </row>
    <row r="115" spans="1:12" ht="13.5" customHeight="1" x14ac:dyDescent="0.2">
      <c r="A115" s="45" t="s">
        <v>8</v>
      </c>
      <c r="B115" t="str">
        <f>IF(KI_Lpi_Fiú_20!B3=0,"-",KI_Lpi_Fiú_20!B3)</f>
        <v>Marton Péter</v>
      </c>
      <c r="C115" s="45">
        <f>IF(KI_Lpi_Fiú_20!C3=0,"-",KI_Lpi_Fiú_20!C3)</f>
        <v>2009</v>
      </c>
      <c r="D115" t="str">
        <f>IF(KI_Lpi_Fiú_20!D3=0,"-",KI_Lpi_Fiú_20!D3)</f>
        <v>Pápa</v>
      </c>
      <c r="E115" t="str">
        <f>IF(KI_Lpi_Fiú_20!E3=0,"-",KI_Lpi_Fiú_20!E3)</f>
        <v xml:space="preserve">Türr István Gimnázium </v>
      </c>
      <c r="F115" t="str">
        <f>IF(KI_Lpi_Fiú_20!F3=0,"-",KI_Lpi_Fiú_20!F3)</f>
        <v>Veszprém</v>
      </c>
      <c r="I115" s="70">
        <f>IF(KI_Lpi_Fiú_20!G3=0,"-",KI_Lpi_Fiú_20!G3)</f>
        <v>85</v>
      </c>
      <c r="J115" s="70">
        <f>IF(KI_Lpi_Fiú_20!H3=0,"-",KI_Lpi_Fiú_20!H3)</f>
        <v>76</v>
      </c>
      <c r="K115" s="71">
        <f>IF(KI_Lpi_Fiú_20!I3=0,"-",KI_Lpi_Fiú_20!I3)</f>
        <v>161</v>
      </c>
      <c r="L115" t="str">
        <f>IF(KI_Lpi_Fiú_20!J3=0,"-",KI_Lpi_Fiú_20!J3)</f>
        <v>-</v>
      </c>
    </row>
    <row r="116" spans="1:12" ht="13.5" customHeight="1" x14ac:dyDescent="0.2">
      <c r="A116" s="45" t="s">
        <v>9</v>
      </c>
      <c r="B116" t="str">
        <f>IF(KI_Lpi_Fiú_20!B4=0,"-",KI_Lpi_Fiú_20!B4)</f>
        <v>Megyeri Bálint</v>
      </c>
      <c r="C116" s="45">
        <f>IF(KI_Lpi_Fiú_20!C4=0,"-",KI_Lpi_Fiú_20!C4)</f>
        <v>2008</v>
      </c>
      <c r="D116" t="str">
        <f>IF(KI_Lpi_Fiú_20!D4=0,"-",KI_Lpi_Fiú_20!D4)</f>
        <v>Ajka</v>
      </c>
      <c r="E116" t="str">
        <f>IF(KI_Lpi_Fiú_20!E4=0,"-",KI_Lpi_Fiú_20!E4)</f>
        <v>VSZC AJKA SZENT - GYÖRGYI ALBERT TECHNIKUM</v>
      </c>
      <c r="F116" t="str">
        <f>IF(KI_Lpi_Fiú_20!F4=0,"-",KI_Lpi_Fiú_20!F4)</f>
        <v>Veszprém</v>
      </c>
      <c r="I116" s="70">
        <f>IF(KI_Lpi_Fiú_20!G4=0,"-",KI_Lpi_Fiú_20!G4)</f>
        <v>82</v>
      </c>
      <c r="J116" s="70">
        <f>IF(KI_Lpi_Fiú_20!H4=0,"-",KI_Lpi_Fiú_20!H4)</f>
        <v>78</v>
      </c>
      <c r="K116" s="71">
        <f>IF(KI_Lpi_Fiú_20!I4=0,"-",KI_Lpi_Fiú_20!I4)</f>
        <v>160</v>
      </c>
      <c r="L116" t="str">
        <f>IF(KI_Lpi_Fiú_20!J4=0,"-",KI_Lpi_Fiú_20!J4)</f>
        <v>-</v>
      </c>
    </row>
    <row r="117" spans="1:12" ht="13.5" customHeight="1" x14ac:dyDescent="0.2">
      <c r="A117" s="45" t="s">
        <v>10</v>
      </c>
      <c r="B117" t="str">
        <f>IF(KI_Lpi_Fiú_20!B5=0,"-",KI_Lpi_Fiú_20!B5)</f>
        <v>Szűcs Tamás</v>
      </c>
      <c r="C117" s="45">
        <f>IF(KI_Lpi_Fiú_20!C5=0,"-",KI_Lpi_Fiú_20!C5)</f>
        <v>2006</v>
      </c>
      <c r="D117" t="str">
        <f>IF(KI_Lpi_Fiú_20!D5=0,"-",KI_Lpi_Fiú_20!D5)</f>
        <v>Veszprém</v>
      </c>
      <c r="E117" t="str">
        <f>IF(KI_Lpi_Fiú_20!E5=0,"-",KI_Lpi_Fiú_20!E5)</f>
        <v>Veszprémi SZC Táncsics Mihály Technikum</v>
      </c>
      <c r="F117" t="str">
        <f>IF(KI_Lpi_Fiú_20!F5=0,"-",KI_Lpi_Fiú_20!F5)</f>
        <v>Veszprém</v>
      </c>
      <c r="I117" s="70">
        <f>IF(KI_Lpi_Fiú_20!G5=0,"-",KI_Lpi_Fiú_20!G5)</f>
        <v>80</v>
      </c>
      <c r="J117" s="70">
        <f>IF(KI_Lpi_Fiú_20!H5=0,"-",KI_Lpi_Fiú_20!H5)</f>
        <v>77</v>
      </c>
      <c r="K117" s="71">
        <f>IF(KI_Lpi_Fiú_20!I5=0,"-",KI_Lpi_Fiú_20!I5)</f>
        <v>157</v>
      </c>
      <c r="L117" t="str">
        <f>IF(KI_Lpi_Fiú_20!J5=0,"-",KI_Lpi_Fiú_20!J5)</f>
        <v>-</v>
      </c>
    </row>
    <row r="118" spans="1:12" ht="13.5" customHeight="1" x14ac:dyDescent="0.2">
      <c r="K118" s="71"/>
    </row>
    <row r="119" spans="1:12" ht="13.5" customHeight="1" x14ac:dyDescent="0.2">
      <c r="A119" t="s">
        <v>18</v>
      </c>
      <c r="K119" s="71"/>
    </row>
    <row r="120" spans="1:12" ht="13.5" customHeight="1" x14ac:dyDescent="0.2">
      <c r="A120" s="45" t="s">
        <v>8</v>
      </c>
      <c r="B120" t="str">
        <f>IF(Áik_Lpi_Leány_20!B3=0,"-",Áik_Lpi_Leány_20!B3)</f>
        <v>Szöllőskei Hanga</v>
      </c>
      <c r="C120" s="45">
        <f>IF(Áik_Lpi_Leány_20!C3=0,"-",Áik_Lpi_Leány_20!C3)</f>
        <v>2010</v>
      </c>
      <c r="D120" t="str">
        <f>IF(Áik_Lpi_Leány_20!D3=0,"-",Áik_Lpi_Leány_20!D3)</f>
        <v>Zirc</v>
      </c>
      <c r="E120" t="str">
        <f>IF(Áik_Lpi_Leány_20!E3=0,"-",Áik_Lpi_Leány_20!E3)</f>
        <v>Zirci Reguly Antal Német Nemzetiségi Nyelvoktató Általános Iskola</v>
      </c>
      <c r="F120" t="str">
        <f>IF(Áik_Lpi_Leány_20!F3=0,"-",Áik_Lpi_Leány_20!F3)</f>
        <v>Veszprém</v>
      </c>
      <c r="I120" s="70">
        <f>IF(Áik_Lpi_Leány_20!G3=0,"-",Áik_Lpi_Leány_20!G3)</f>
        <v>66</v>
      </c>
      <c r="J120" s="70">
        <f>IF(Áik_Lpi_Leány_20!H3=0,"-",Áik_Lpi_Leány_20!H3)</f>
        <v>74</v>
      </c>
      <c r="K120" s="71">
        <f>IF(Áik_Lpi_Leány_20!I3=0,"-",Áik_Lpi_Leány_20!I3)</f>
        <v>140</v>
      </c>
      <c r="L120" t="str">
        <f>IF(Áik_Lpi_Leány_20!J3=0,"-",Áik_Lpi_Leány_20!J3)</f>
        <v>-</v>
      </c>
    </row>
    <row r="121" spans="1:12" ht="13.5" customHeight="1" x14ac:dyDescent="0.2">
      <c r="A121" s="45" t="s">
        <v>9</v>
      </c>
      <c r="B121" t="str">
        <f>IF(Áik_Lpi_Leány_20!B4=0,"-",Áik_Lpi_Leány_20!B4)</f>
        <v>-</v>
      </c>
      <c r="C121" s="45" t="str">
        <f>IF(Áik_Lpi_Leány_20!C4=0,"-",Áik_Lpi_Leány_20!C4)</f>
        <v>-</v>
      </c>
      <c r="D121" t="str">
        <f>IF(Áik_Lpi_Leány_20!D4=0,"-",Áik_Lpi_Leány_20!D4)</f>
        <v>-</v>
      </c>
      <c r="E121" t="str">
        <f>IF(Áik_Lpi_Leány_20!E4=0,"-",Áik_Lpi_Leány_20!E4)</f>
        <v>-</v>
      </c>
      <c r="F121" t="str">
        <f>IF(Áik_Lpi_Leány_20!F4=0,"-",Áik_Lpi_Leány_20!F4)</f>
        <v>-</v>
      </c>
      <c r="I121" s="70" t="str">
        <f>IF(Áik_Lpi_Leány_20!G4=0,"-",Áik_Lpi_Leány_20!G4)</f>
        <v>-</v>
      </c>
      <c r="J121" s="70" t="str">
        <f>IF(Áik_Lpi_Leány_20!H4=0,"-",Áik_Lpi_Leány_20!H4)</f>
        <v>-</v>
      </c>
      <c r="K121" s="71" t="str">
        <f>IF(Áik_Lpi_Leány_20!I4=0,"-",Áik_Lpi_Leány_20!I4)</f>
        <v>-</v>
      </c>
      <c r="L121" t="str">
        <f>IF(Áik_Lpi_Leány_20!J4=0,"-",Áik_Lpi_Leány_20!J4)</f>
        <v>-</v>
      </c>
    </row>
    <row r="122" spans="1:12" ht="13.5" customHeight="1" x14ac:dyDescent="0.2">
      <c r="A122" s="45">
        <v>3</v>
      </c>
      <c r="B122" t="str">
        <f>IF(Áik_Lpi_Leány_20!B5=0,"-",Áik_Lpi_Leány_20!B5)</f>
        <v>-</v>
      </c>
      <c r="C122" s="45" t="str">
        <f>IF(Áik_Lpi_Leány_20!C5=0,"-",Áik_Lpi_Leány_20!C5)</f>
        <v>-</v>
      </c>
      <c r="D122" t="str">
        <f>IF(Áik_Lpi_Leány_20!D5=0,"-",Áik_Lpi_Leány_20!D5)</f>
        <v>-</v>
      </c>
      <c r="E122" t="str">
        <f>IF(Áik_Lpi_Leány_20!E5=0,"-",Áik_Lpi_Leány_20!E5)</f>
        <v>-</v>
      </c>
      <c r="F122" t="str">
        <f>IF(Áik_Lpi_Leány_20!F5=0,"-",Áik_Lpi_Leány_20!F5)</f>
        <v>-</v>
      </c>
      <c r="I122" s="70" t="str">
        <f>IF(Áik_Lpi_Leány_20!G5=0,"-",Áik_Lpi_Leány_20!G5)</f>
        <v>-</v>
      </c>
      <c r="J122" s="70" t="str">
        <f>IF(Áik_Lpi_Leány_20!H5=0,"-",Áik_Lpi_Leány_20!H5)</f>
        <v>-</v>
      </c>
      <c r="K122" s="71" t="str">
        <f>IF(Áik_Lpi_Leány_20!I5=0,"-",Áik_Lpi_Leány_20!I5)</f>
        <v>-</v>
      </c>
      <c r="L122" t="str">
        <f>IF(Áik_Lpi_Leány_20!J5=0,"-",Áik_Lpi_Leány_20!J5)</f>
        <v>-</v>
      </c>
    </row>
    <row r="123" spans="1:12" ht="13.5" customHeight="1" x14ac:dyDescent="0.2">
      <c r="K123" s="71"/>
    </row>
    <row r="124" spans="1:12" ht="13.5" customHeight="1" x14ac:dyDescent="0.2">
      <c r="A124" t="s">
        <v>39</v>
      </c>
      <c r="K124" s="71"/>
    </row>
    <row r="125" spans="1:12" ht="13.5" customHeight="1" x14ac:dyDescent="0.2">
      <c r="A125" s="45"/>
      <c r="B125" t="str">
        <f>B114</f>
        <v>Veszprém Vármegye</v>
      </c>
      <c r="K125" s="71"/>
    </row>
    <row r="126" spans="1:12" ht="13.5" customHeight="1" x14ac:dyDescent="0.2">
      <c r="A126" s="45" t="s">
        <v>8</v>
      </c>
      <c r="B126" t="s">
        <v>134</v>
      </c>
      <c r="C126" s="45" t="s">
        <v>134</v>
      </c>
      <c r="K126" s="71"/>
    </row>
    <row r="127" spans="1:12" ht="13.5" customHeight="1" x14ac:dyDescent="0.2">
      <c r="A127" s="45" t="s">
        <v>9</v>
      </c>
      <c r="B127" t="str">
        <f>IF(Áik_Lpi_Leány_20!B4=0,"-",Áik_Lpi_Leány_20!B4)</f>
        <v>-</v>
      </c>
      <c r="C127" s="45" t="str">
        <f>IF(Áik_Lpi_Leány_20!C4=0,"-",Áik_Lpi_Leány_20!C4)</f>
        <v>-</v>
      </c>
      <c r="K127" s="71"/>
    </row>
    <row r="128" spans="1:12" ht="13.5" customHeight="1" x14ac:dyDescent="0.2">
      <c r="A128" s="45" t="s">
        <v>10</v>
      </c>
      <c r="B128" t="str">
        <f>IF(Áik_Lpi_Leány_20!B5=0,"-",Áik_Lpi_Leány_20!B5)</f>
        <v>-</v>
      </c>
      <c r="C128" s="45" t="str">
        <f>IF(Áik_Lpi_Leány_20!C5=0,"-",Áik_Lpi_Leány_20!C5)</f>
        <v>-</v>
      </c>
      <c r="K128" s="71"/>
    </row>
    <row r="129" spans="1:12" ht="13.5" customHeight="1" x14ac:dyDescent="0.2">
      <c r="K129" s="71"/>
    </row>
    <row r="130" spans="1:12" ht="13.5" customHeight="1" x14ac:dyDescent="0.2">
      <c r="A130" t="s">
        <v>19</v>
      </c>
      <c r="K130" s="71"/>
    </row>
    <row r="131" spans="1:12" ht="13.5" customHeight="1" x14ac:dyDescent="0.2">
      <c r="A131" s="45" t="s">
        <v>8</v>
      </c>
      <c r="B131" t="str">
        <f>IF('KI Lpi_Leány_20'!B3=0,"-",'KI Lpi_Leány_20'!B3)</f>
        <v>-</v>
      </c>
      <c r="C131" s="45" t="str">
        <f>IF('KI Lpi_Leány_20'!C3=0,"-",'KI Lpi_Leány_20'!C3)</f>
        <v>-</v>
      </c>
      <c r="D131" t="str">
        <f>IF('KI Lpi_Leány_20'!D3=0,"-",'KI Lpi_Leány_20'!D3)</f>
        <v>-</v>
      </c>
      <c r="E131" t="str">
        <f>IF('KI Lpi_Leány_20'!E3=0,"-",'KI Lpi_Leány_20'!E3)</f>
        <v>-</v>
      </c>
      <c r="F131" t="str">
        <f>IF('KI Lpi_Leány_20'!F3=0,"-",'KI Lpi_Leány_20'!F3)</f>
        <v>-</v>
      </c>
      <c r="I131" s="70" t="str">
        <f>IF('KI Lpi_Leány_20'!G3=0,"-",'KI Lpi_Leány_20'!G3)</f>
        <v>-</v>
      </c>
      <c r="J131" s="70" t="str">
        <f>IF('KI Lpi_Leány_20'!H3=0,"-",'KI Lpi_Leány_20'!H3)</f>
        <v>-</v>
      </c>
      <c r="K131" s="71" t="str">
        <f>IF('KI Lpi_Leány_20'!I3=0,"-",'KI Lpi_Leány_20'!I3)</f>
        <v>-</v>
      </c>
      <c r="L131" s="70" t="str">
        <f>IF('KI Lpi_Leány_20'!J3=0,"-",'KI Lpi_Leány_20'!J3)</f>
        <v>-</v>
      </c>
    </row>
    <row r="132" spans="1:12" ht="13.5" customHeight="1" x14ac:dyDescent="0.2">
      <c r="A132" s="45" t="s">
        <v>9</v>
      </c>
      <c r="B132" t="str">
        <f>IF('KI Lpi_Leány_20'!B4=0,"-",'KI Lpi_Leány_20'!B4)</f>
        <v>-</v>
      </c>
      <c r="C132" s="45" t="str">
        <f>IF('KI Lpi_Leány_20'!C4=0,"-",'KI Lpi_Leány_20'!C4)</f>
        <v>-</v>
      </c>
      <c r="D132" t="str">
        <f>IF('KI Lpi_Leány_20'!D4=0,"-",'KI Lpi_Leány_20'!D4)</f>
        <v>-</v>
      </c>
      <c r="E132" t="str">
        <f>IF('KI Lpi_Leány_20'!E4=0,"-",'KI Lpi_Leány_20'!E4)</f>
        <v>-</v>
      </c>
      <c r="F132" t="str">
        <f>IF('KI Lpi_Leány_20'!F4=0,"-",'KI Lpi_Leány_20'!F4)</f>
        <v>-</v>
      </c>
      <c r="I132" s="70" t="str">
        <f>IF('KI Lpi_Leány_20'!G4=0,"-",'KI Lpi_Leány_20'!G4)</f>
        <v>-</v>
      </c>
      <c r="J132" s="70" t="str">
        <f>IF('KI Lpi_Leány_20'!H4=0,"-",'KI Lpi_Leány_20'!H4)</f>
        <v>-</v>
      </c>
      <c r="K132" s="71" t="str">
        <f>IF('KI Lpi_Leány_20'!I4=0,"-",'KI Lpi_Leány_20'!I4)</f>
        <v>-</v>
      </c>
      <c r="L132" s="70" t="str">
        <f>IF('KI Lpi_Leány_20'!J4=0,"-",'KI Lpi_Leány_20'!J4)</f>
        <v>-</v>
      </c>
    </row>
    <row r="133" spans="1:12" ht="13.5" customHeight="1" x14ac:dyDescent="0.2">
      <c r="A133" s="45" t="s">
        <v>10</v>
      </c>
      <c r="B133" t="str">
        <f>IF('KI Lpi_Leány_20'!B5=0,"-",'KI Lpi_Leány_20'!B5)</f>
        <v>-</v>
      </c>
      <c r="C133" s="45" t="str">
        <f>IF('KI Lpi_Leány_20'!C5=0,"-",'KI Lpi_Leány_20'!C5)</f>
        <v>-</v>
      </c>
      <c r="D133" t="str">
        <f>IF('KI Lpi_Leány_20'!D5=0,"-",'KI Lpi_Leány_20'!D5)</f>
        <v>-</v>
      </c>
      <c r="E133" t="str">
        <f>IF('KI Lpi_Leány_20'!E5=0,"-",'KI Lpi_Leány_20'!E5)</f>
        <v>-</v>
      </c>
      <c r="F133" t="str">
        <f>IF('KI Lpi_Leány_20'!F5=0,"-",'KI Lpi_Leány_20'!F5)</f>
        <v>-</v>
      </c>
      <c r="I133" s="70" t="str">
        <f>IF('KI Lpi_Leány_20'!G5=0,"-",'KI Lpi_Leány_20'!G5)</f>
        <v>-</v>
      </c>
      <c r="J133" s="70" t="str">
        <f>IF('KI Lpi_Leány_20'!H5=0,"-",'KI Lpi_Leány_20'!H5)</f>
        <v>-</v>
      </c>
      <c r="K133" s="71" t="str">
        <f>IF('KI Lpi_Leány_20'!I5=0,"-",'KI Lpi_Leány_20'!I5)</f>
        <v>-</v>
      </c>
      <c r="L133" s="70" t="str">
        <f>IF('KI Lpi_Leány_20'!J5=0,"-",'KI Lpi_Leány_20'!J5)</f>
        <v>-</v>
      </c>
    </row>
    <row r="134" spans="1:12" ht="13.5" customHeight="1" x14ac:dyDescent="0.2">
      <c r="K134" s="71"/>
    </row>
    <row r="135" spans="1:12" ht="13.5" customHeight="1" x14ac:dyDescent="0.2">
      <c r="A135" s="60" t="s">
        <v>40</v>
      </c>
      <c r="B135" s="60"/>
      <c r="C135" s="61"/>
      <c r="D135" s="60"/>
      <c r="K135" s="71"/>
    </row>
    <row r="136" spans="1:12" ht="13.5" customHeight="1" x14ac:dyDescent="0.2">
      <c r="A136" s="61"/>
      <c r="B136" t="str">
        <f>B125</f>
        <v>Veszprém Vármegye</v>
      </c>
      <c r="C136" s="61"/>
      <c r="D136" s="60"/>
      <c r="K136" s="71"/>
    </row>
    <row r="137" spans="1:12" ht="13.5" customHeight="1" x14ac:dyDescent="0.2">
      <c r="A137" s="45" t="s">
        <v>8</v>
      </c>
      <c r="B137" t="str">
        <f>IF('KI Lpi_Leány_20'!B3=0,"-",'KI Lpi_Leány_20'!B3)</f>
        <v>-</v>
      </c>
      <c r="C137" s="45" t="str">
        <f>IF('KI Lpi_Leány_20'!C3=0,"-",'KI Lpi_Leány_20'!C3)</f>
        <v>-</v>
      </c>
      <c r="K137" s="71"/>
      <c r="L137" s="70" t="str">
        <f>IF('KI Lpi_Leány_20'!J3=0,"-",'KI Lpi_Leány_20'!J3)</f>
        <v>-</v>
      </c>
    </row>
    <row r="138" spans="1:12" ht="13.5" customHeight="1" x14ac:dyDescent="0.2">
      <c r="A138" s="45" t="s">
        <v>9</v>
      </c>
      <c r="B138" t="str">
        <f>IF('KI Lpi_Leány_20'!B4=0,"-",'KI Lpi_Leány_20'!B4)</f>
        <v>-</v>
      </c>
      <c r="C138" s="45" t="str">
        <f>IF('KI Lpi_Leány_20'!C4=0,"-",'KI Lpi_Leány_20'!C4)</f>
        <v>-</v>
      </c>
      <c r="K138" s="71"/>
      <c r="L138" s="70" t="str">
        <f>IF('KI Lpi_Leány_20'!J4=0,"-",'KI Lpi_Leány_20'!J4)</f>
        <v>-</v>
      </c>
    </row>
    <row r="139" spans="1:12" ht="13.5" customHeight="1" x14ac:dyDescent="0.2">
      <c r="A139" s="45" t="s">
        <v>10</v>
      </c>
      <c r="B139" t="str">
        <f>IF('KI Lpi_Leány_20'!B5=0,"-",'KI Lpi_Leány_20'!B5)</f>
        <v>-</v>
      </c>
      <c r="C139" s="45" t="str">
        <f>IF('KI Lpi_Leány_20'!C5=0,"-",'KI Lpi_Leány_20'!C5)</f>
        <v>-</v>
      </c>
      <c r="K139" s="71"/>
      <c r="L139" s="70" t="str">
        <f>IF('KI Lpi_Leány_20'!J5=0,"-",'KI Lpi_Leány_20'!J5)</f>
        <v>-</v>
      </c>
    </row>
    <row r="140" spans="1:12" ht="16.5" customHeight="1" x14ac:dyDescent="0.2">
      <c r="B140" t="str">
        <f>Fedlap!E30</f>
        <v>Veszprém,</v>
      </c>
      <c r="C140" s="45" t="str">
        <f>Fedlap!E32</f>
        <v>2024. november 24.</v>
      </c>
    </row>
    <row r="141" spans="1:12" x14ac:dyDescent="0.2">
      <c r="D141" s="60"/>
    </row>
    <row r="142" spans="1:12" ht="30.75" customHeight="1" x14ac:dyDescent="0.2">
      <c r="B142" s="69"/>
      <c r="E142" s="69"/>
    </row>
    <row r="143" spans="1:12" ht="13.5" customHeight="1" x14ac:dyDescent="0.2">
      <c r="B143" s="60" t="s">
        <v>66</v>
      </c>
      <c r="D143" s="45"/>
      <c r="E143" s="60" t="s">
        <v>67</v>
      </c>
      <c r="F143" s="111"/>
      <c r="G143" s="111"/>
      <c r="H143" s="111"/>
      <c r="I143" s="111"/>
      <c r="J143" s="111"/>
      <c r="K143" s="111"/>
    </row>
    <row r="144" spans="1:12" x14ac:dyDescent="0.2">
      <c r="B144" t="s">
        <v>68</v>
      </c>
      <c r="E144" t="s">
        <v>69</v>
      </c>
    </row>
  </sheetData>
  <mergeCells count="1">
    <mergeCell ref="F143:K143"/>
  </mergeCells>
  <conditionalFormatting sqref="B59:B62 C60:H62">
    <cfRule type="cellIs" dxfId="18" priority="29" operator="lessThanOrEqual">
      <formula>0</formula>
    </cfRule>
  </conditionalFormatting>
  <conditionalFormatting sqref="B70:B73 C71:H73">
    <cfRule type="cellIs" dxfId="17" priority="28" operator="lessThanOrEqual">
      <formula>0</formula>
    </cfRule>
  </conditionalFormatting>
  <conditionalFormatting sqref="B10:L12 B21:L23 B46:K48 L46:L57 I49:K51 G50:K51 B52:K57 B65:L67 B115:L117">
    <cfRule type="cellIs" dxfId="16" priority="10" operator="lessThanOrEqual">
      <formula>0</formula>
    </cfRule>
  </conditionalFormatting>
  <conditionalFormatting sqref="B43:L45">
    <cfRule type="cellIs" dxfId="15" priority="1" operator="lessThanOrEqual">
      <formula>0</formula>
    </cfRule>
  </conditionalFormatting>
  <conditionalFormatting sqref="B98:L100">
    <cfRule type="cellIs" dxfId="14" priority="11" operator="lessThanOrEqual">
      <formula>0</formula>
    </cfRule>
  </conditionalFormatting>
  <conditionalFormatting sqref="B109:L111">
    <cfRule type="cellIs" dxfId="13" priority="12" operator="lessThanOrEqual">
      <formula>0</formula>
    </cfRule>
  </conditionalFormatting>
  <conditionalFormatting sqref="B120:L122">
    <cfRule type="cellIs" dxfId="12" priority="13" operator="lessThanOrEqual">
      <formula>0</formula>
    </cfRule>
  </conditionalFormatting>
  <conditionalFormatting sqref="B131:L133">
    <cfRule type="cellIs" dxfId="11" priority="14" operator="lessThanOrEqual">
      <formula>0</formula>
    </cfRule>
  </conditionalFormatting>
  <conditionalFormatting sqref="C10:L12">
    <cfRule type="cellIs" dxfId="10" priority="16" operator="lessThanOrEqual">
      <formula>0</formula>
    </cfRule>
  </conditionalFormatting>
  <conditionalFormatting sqref="C21:L23">
    <cfRule type="cellIs" dxfId="9" priority="17" operator="lessThanOrEqual">
      <formula>0</formula>
    </cfRule>
  </conditionalFormatting>
  <conditionalFormatting sqref="C32:L34">
    <cfRule type="cellIs" dxfId="8" priority="42" operator="lessThanOrEqual">
      <formula>0</formula>
    </cfRule>
  </conditionalFormatting>
  <conditionalFormatting sqref="C65:L67">
    <cfRule type="cellIs" dxfId="7" priority="21" operator="lessThanOrEqual">
      <formula>0</formula>
    </cfRule>
  </conditionalFormatting>
  <conditionalFormatting sqref="C98:L100">
    <cfRule type="cellIs" dxfId="6" priority="24" operator="lessThanOrEqual">
      <formula>0</formula>
    </cfRule>
  </conditionalFormatting>
  <conditionalFormatting sqref="C109:L111">
    <cfRule type="cellIs" dxfId="5" priority="25" operator="lessThanOrEqual">
      <formula>0</formula>
    </cfRule>
  </conditionalFormatting>
  <conditionalFormatting sqref="C120:L122">
    <cfRule type="cellIs" dxfId="4" priority="26" operator="lessThanOrEqual">
      <formula>0</formula>
    </cfRule>
  </conditionalFormatting>
  <conditionalFormatting sqref="C131:L133">
    <cfRule type="cellIs" dxfId="3" priority="27" operator="lessThanOrEqual">
      <formula>0</formula>
    </cfRule>
  </conditionalFormatting>
  <conditionalFormatting sqref="G16:K16 C16:F18 L16:L18 I17:K18">
    <cfRule type="cellIs" dxfId="2" priority="41" operator="lessThanOrEqual">
      <formula>0</formula>
    </cfRule>
  </conditionalFormatting>
  <conditionalFormatting sqref="G54:L56">
    <cfRule type="cellIs" dxfId="1" priority="20" operator="lessThanOrEqual">
      <formula>0</formula>
    </cfRule>
  </conditionalFormatting>
  <conditionalFormatting sqref="I76:L89">
    <cfRule type="cellIs" dxfId="0" priority="15" operator="lessThanOrEqual">
      <formula>0</formula>
    </cfRule>
  </conditionalFormatting>
  <printOptions horizontalCentered="1"/>
  <pageMargins left="0.39370078740157483" right="0.39370078740157483" top="0.31496062992125984" bottom="0.43307086614173229" header="0.51181102362204722" footer="0.51181102362204722"/>
  <pageSetup paperSize="9" firstPageNumber="0" orientation="landscape" horizontalDpi="300" verticalDpi="300" r:id="rId1"/>
  <rowBreaks count="2" manualBreakCount="2">
    <brk id="79" max="16383" man="1"/>
    <brk id="118" max="16383" man="1"/>
  </rowBreaks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9" sqref="A9"/>
    </sheetView>
  </sheetViews>
  <sheetFormatPr defaultColWidth="8.85546875" defaultRowHeight="12.75" x14ac:dyDescent="0.2"/>
  <cols>
    <col min="1" max="1" width="18.42578125" customWidth="1"/>
    <col min="6" max="6" width="24.140625" customWidth="1"/>
    <col min="9" max="9" width="18.140625" customWidth="1"/>
  </cols>
  <sheetData>
    <row r="2" spans="1:9" x14ac:dyDescent="0.2">
      <c r="A2" t="s">
        <v>21</v>
      </c>
      <c r="F2" t="s">
        <v>45</v>
      </c>
      <c r="I2" t="s">
        <v>32</v>
      </c>
    </row>
    <row r="3" spans="1:9" x14ac:dyDescent="0.2">
      <c r="A3" t="s">
        <v>22</v>
      </c>
      <c r="F3" t="s">
        <v>29</v>
      </c>
      <c r="I3" t="s">
        <v>33</v>
      </c>
    </row>
    <row r="4" spans="1:9" x14ac:dyDescent="0.2">
      <c r="A4" t="s">
        <v>41</v>
      </c>
      <c r="F4" t="s">
        <v>30</v>
      </c>
    </row>
    <row r="5" spans="1:9" x14ac:dyDescent="0.2">
      <c r="A5" t="s">
        <v>42</v>
      </c>
      <c r="F5" t="s">
        <v>31</v>
      </c>
    </row>
    <row r="6" spans="1:9" x14ac:dyDescent="0.2">
      <c r="A6" t="s">
        <v>23</v>
      </c>
    </row>
    <row r="7" spans="1:9" x14ac:dyDescent="0.2">
      <c r="A7" t="s">
        <v>24</v>
      </c>
    </row>
    <row r="8" spans="1:9" x14ac:dyDescent="0.2">
      <c r="A8" t="s">
        <v>43</v>
      </c>
    </row>
    <row r="9" spans="1:9" x14ac:dyDescent="0.2">
      <c r="A9" t="s">
        <v>44</v>
      </c>
    </row>
    <row r="10" spans="1:9" x14ac:dyDescent="0.2">
      <c r="A10" t="s">
        <v>25</v>
      </c>
    </row>
    <row r="11" spans="1:9" x14ac:dyDescent="0.2">
      <c r="A11" t="s">
        <v>26</v>
      </c>
    </row>
    <row r="12" spans="1:9" x14ac:dyDescent="0.2">
      <c r="A12" t="s">
        <v>27</v>
      </c>
    </row>
    <row r="13" spans="1:9" x14ac:dyDescent="0.2">
      <c r="A13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132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9" sqref="B19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42578125" style="3" bestFit="1" customWidth="1"/>
    <col min="5" max="5" width="45.140625" style="3" customWidth="1"/>
    <col min="6" max="6" width="16.140625" style="3" customWidth="1"/>
    <col min="7" max="8" width="6.570312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12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4"/>
    </row>
    <row r="3" spans="1:10" x14ac:dyDescent="0.2">
      <c r="A3" s="28">
        <v>1</v>
      </c>
      <c r="B3" s="78" t="s">
        <v>70</v>
      </c>
      <c r="C3" s="75">
        <v>2011</v>
      </c>
      <c r="D3" s="76" t="s">
        <v>71</v>
      </c>
      <c r="E3" s="88" t="s">
        <v>72</v>
      </c>
      <c r="F3" s="76" t="s">
        <v>59</v>
      </c>
      <c r="G3" s="29">
        <v>92</v>
      </c>
      <c r="H3" s="29">
        <v>87</v>
      </c>
      <c r="I3" s="30">
        <f>SUM(G3:H3)</f>
        <v>179</v>
      </c>
      <c r="J3" s="34"/>
    </row>
    <row r="4" spans="1:10" x14ac:dyDescent="0.2">
      <c r="A4" s="28">
        <v>2</v>
      </c>
      <c r="B4" s="84" t="s">
        <v>123</v>
      </c>
      <c r="C4" s="85">
        <v>2011</v>
      </c>
      <c r="D4" s="86" t="s">
        <v>122</v>
      </c>
      <c r="E4" s="84" t="s">
        <v>124</v>
      </c>
      <c r="F4" s="78" t="s">
        <v>59</v>
      </c>
      <c r="G4" s="29">
        <v>71</v>
      </c>
      <c r="H4" s="29">
        <v>79</v>
      </c>
      <c r="I4" s="30">
        <f>SUM(G4:H4)</f>
        <v>150</v>
      </c>
      <c r="J4" s="34"/>
    </row>
    <row r="5" spans="1:10" x14ac:dyDescent="0.2">
      <c r="A5" s="28">
        <v>3</v>
      </c>
      <c r="B5" s="76" t="s">
        <v>127</v>
      </c>
      <c r="C5" s="75">
        <v>2010</v>
      </c>
      <c r="D5" s="76" t="s">
        <v>59</v>
      </c>
      <c r="E5" s="103" t="s">
        <v>125</v>
      </c>
      <c r="F5" s="76" t="s">
        <v>59</v>
      </c>
      <c r="G5" s="29">
        <v>58</v>
      </c>
      <c r="H5" s="29">
        <v>66</v>
      </c>
      <c r="I5" s="30">
        <f>SUM(G5:H5)</f>
        <v>124</v>
      </c>
    </row>
    <row r="6" spans="1:10" x14ac:dyDescent="0.2">
      <c r="A6" s="28">
        <v>4</v>
      </c>
      <c r="B6" s="84" t="s">
        <v>117</v>
      </c>
      <c r="C6" s="85">
        <v>2010</v>
      </c>
      <c r="D6" s="86" t="s">
        <v>119</v>
      </c>
      <c r="E6" s="84" t="s">
        <v>118</v>
      </c>
      <c r="F6" s="78" t="s">
        <v>59</v>
      </c>
      <c r="G6" s="29">
        <v>63</v>
      </c>
      <c r="H6" s="29">
        <v>55</v>
      </c>
      <c r="I6" s="30">
        <f>SUM(G6:H6)</f>
        <v>118</v>
      </c>
    </row>
    <row r="7" spans="1:10" x14ac:dyDescent="0.2">
      <c r="A7" s="28">
        <v>5</v>
      </c>
      <c r="B7" s="76"/>
      <c r="C7" s="75"/>
      <c r="D7" s="76"/>
      <c r="E7" s="78"/>
      <c r="F7" s="76"/>
      <c r="G7" s="29"/>
      <c r="H7" s="29"/>
      <c r="I7" s="30">
        <f t="shared" ref="I7:I14" si="0">SUM(G7:H7)</f>
        <v>0</v>
      </c>
    </row>
    <row r="8" spans="1:10" x14ac:dyDescent="0.2">
      <c r="A8" s="28">
        <v>6</v>
      </c>
      <c r="B8" s="84"/>
      <c r="C8" s="85"/>
      <c r="D8" s="86"/>
      <c r="E8" s="84"/>
      <c r="F8" s="76"/>
      <c r="G8" s="29"/>
      <c r="H8" s="29"/>
      <c r="I8" s="30">
        <f t="shared" si="0"/>
        <v>0</v>
      </c>
    </row>
    <row r="9" spans="1:10" x14ac:dyDescent="0.2">
      <c r="A9" s="28">
        <v>7</v>
      </c>
      <c r="B9" s="84"/>
      <c r="C9" s="85"/>
      <c r="D9" s="86"/>
      <c r="E9" s="84"/>
      <c r="F9" s="76"/>
      <c r="G9" s="29"/>
      <c r="H9" s="29"/>
      <c r="I9" s="30">
        <f t="shared" si="0"/>
        <v>0</v>
      </c>
    </row>
    <row r="10" spans="1:10" x14ac:dyDescent="0.2">
      <c r="A10" s="28">
        <v>8</v>
      </c>
      <c r="B10" s="76"/>
      <c r="C10" s="75"/>
      <c r="D10" s="76"/>
      <c r="E10" s="76"/>
      <c r="F10" s="76"/>
      <c r="G10" s="29"/>
      <c r="H10" s="29"/>
      <c r="I10" s="30">
        <f t="shared" si="0"/>
        <v>0</v>
      </c>
    </row>
    <row r="11" spans="1:10" x14ac:dyDescent="0.2">
      <c r="A11" s="28">
        <v>9</v>
      </c>
      <c r="B11" s="76"/>
      <c r="C11" s="75"/>
      <c r="D11" s="76"/>
      <c r="E11" s="88"/>
      <c r="F11" s="76"/>
      <c r="G11" s="29"/>
      <c r="H11" s="29"/>
      <c r="I11" s="30">
        <f t="shared" si="0"/>
        <v>0</v>
      </c>
    </row>
    <row r="12" spans="1:10" x14ac:dyDescent="0.2">
      <c r="A12" s="28">
        <v>10</v>
      </c>
      <c r="B12" s="76"/>
      <c r="C12" s="75"/>
      <c r="D12" s="76"/>
      <c r="E12" s="76"/>
      <c r="F12" s="76"/>
      <c r="G12" s="29"/>
      <c r="H12" s="29"/>
      <c r="I12" s="30">
        <f t="shared" si="0"/>
        <v>0</v>
      </c>
    </row>
    <row r="13" spans="1:10" x14ac:dyDescent="0.2">
      <c r="A13" s="28">
        <v>11</v>
      </c>
      <c r="B13" s="76"/>
      <c r="C13" s="75"/>
      <c r="D13" s="76"/>
      <c r="E13" s="76"/>
      <c r="F13" s="76"/>
      <c r="G13" s="29"/>
      <c r="H13" s="29"/>
      <c r="I13" s="30">
        <f t="shared" si="0"/>
        <v>0</v>
      </c>
    </row>
    <row r="14" spans="1:10" x14ac:dyDescent="0.2">
      <c r="A14" s="28">
        <v>12</v>
      </c>
      <c r="B14" s="76"/>
      <c r="C14" s="75"/>
      <c r="D14" s="76"/>
      <c r="E14" s="76"/>
      <c r="F14" s="76"/>
      <c r="G14" s="29"/>
      <c r="H14" s="29"/>
      <c r="I14" s="30">
        <f t="shared" si="0"/>
        <v>0</v>
      </c>
    </row>
    <row r="15" spans="1:10" x14ac:dyDescent="0.2">
      <c r="A15" s="28">
        <v>13</v>
      </c>
      <c r="B15" s="76"/>
      <c r="C15" s="75"/>
      <c r="D15" s="76"/>
      <c r="E15" s="77"/>
      <c r="F15" s="76"/>
      <c r="G15" s="29"/>
      <c r="H15" s="29"/>
      <c r="I15" s="30">
        <f t="shared" ref="I15:I27" si="1">SUM(G15:H15)</f>
        <v>0</v>
      </c>
    </row>
    <row r="16" spans="1:10" x14ac:dyDescent="0.2">
      <c r="A16" s="28">
        <v>14</v>
      </c>
      <c r="B16" s="76"/>
      <c r="C16" s="75"/>
      <c r="D16" s="76"/>
      <c r="E16" s="76"/>
      <c r="F16" s="76"/>
      <c r="G16" s="29"/>
      <c r="H16" s="29"/>
      <c r="I16" s="30">
        <f t="shared" si="1"/>
        <v>0</v>
      </c>
    </row>
    <row r="17" spans="1:9" x14ac:dyDescent="0.2">
      <c r="A17" s="28">
        <v>15</v>
      </c>
      <c r="B17" s="76"/>
      <c r="C17" s="75"/>
      <c r="D17" s="76"/>
      <c r="E17" s="76"/>
      <c r="F17" s="76"/>
      <c r="G17" s="29"/>
      <c r="H17" s="29"/>
      <c r="I17" s="30">
        <f t="shared" si="1"/>
        <v>0</v>
      </c>
    </row>
    <row r="18" spans="1:9" x14ac:dyDescent="0.2">
      <c r="A18" s="28">
        <v>16</v>
      </c>
      <c r="B18" s="76"/>
      <c r="C18" s="75"/>
      <c r="D18" s="76"/>
      <c r="E18" s="76"/>
      <c r="F18" s="76"/>
      <c r="G18" s="29"/>
      <c r="H18" s="29"/>
      <c r="I18" s="30">
        <f t="shared" si="1"/>
        <v>0</v>
      </c>
    </row>
    <row r="19" spans="1:9" x14ac:dyDescent="0.2">
      <c r="A19" s="28">
        <v>17</v>
      </c>
      <c r="B19" s="81"/>
      <c r="C19" s="82"/>
      <c r="D19" s="81"/>
      <c r="E19" s="81"/>
      <c r="F19" s="81"/>
      <c r="G19" s="29"/>
      <c r="H19" s="29"/>
      <c r="I19" s="30">
        <f t="shared" si="1"/>
        <v>0</v>
      </c>
    </row>
    <row r="20" spans="1:9" x14ac:dyDescent="0.2">
      <c r="A20" s="28">
        <v>18</v>
      </c>
      <c r="B20" s="81"/>
      <c r="C20" s="82"/>
      <c r="D20" s="81"/>
      <c r="E20" s="81"/>
      <c r="F20" s="81"/>
      <c r="G20" s="29"/>
      <c r="H20" s="29"/>
      <c r="I20" s="30">
        <f t="shared" si="1"/>
        <v>0</v>
      </c>
    </row>
    <row r="21" spans="1:9" x14ac:dyDescent="0.2">
      <c r="A21" s="28">
        <v>19</v>
      </c>
      <c r="B21" s="81"/>
      <c r="C21" s="82"/>
      <c r="D21" s="81"/>
      <c r="E21" s="81"/>
      <c r="F21" s="81"/>
      <c r="G21" s="29"/>
      <c r="H21" s="29"/>
      <c r="I21" s="30">
        <f t="shared" si="1"/>
        <v>0</v>
      </c>
    </row>
    <row r="22" spans="1:9" x14ac:dyDescent="0.2">
      <c r="A22" s="28">
        <v>20</v>
      </c>
      <c r="B22" s="81"/>
      <c r="C22" s="82"/>
      <c r="D22" s="81"/>
      <c r="E22" s="81"/>
      <c r="F22" s="81"/>
      <c r="G22" s="29"/>
      <c r="H22" s="29"/>
      <c r="I22" s="30">
        <f t="shared" si="1"/>
        <v>0</v>
      </c>
    </row>
    <row r="23" spans="1:9" x14ac:dyDescent="0.2">
      <c r="A23" s="28">
        <v>21</v>
      </c>
      <c r="B23" s="81"/>
      <c r="C23" s="82"/>
      <c r="D23" s="81"/>
      <c r="E23" s="81"/>
      <c r="F23" s="81"/>
      <c r="G23" s="29"/>
      <c r="H23" s="29"/>
      <c r="I23" s="30">
        <f t="shared" si="1"/>
        <v>0</v>
      </c>
    </row>
    <row r="24" spans="1:9" x14ac:dyDescent="0.2">
      <c r="A24" s="28">
        <v>22</v>
      </c>
      <c r="B24" s="81"/>
      <c r="C24" s="82"/>
      <c r="D24" s="81"/>
      <c r="E24" s="81"/>
      <c r="F24" s="81"/>
      <c r="G24" s="29"/>
      <c r="H24" s="29"/>
      <c r="I24" s="30">
        <f t="shared" si="1"/>
        <v>0</v>
      </c>
    </row>
    <row r="25" spans="1:9" x14ac:dyDescent="0.2">
      <c r="A25" s="28">
        <v>23</v>
      </c>
      <c r="B25" s="81"/>
      <c r="C25" s="82"/>
      <c r="D25" s="81"/>
      <c r="E25" s="81"/>
      <c r="F25" s="81"/>
      <c r="G25" s="29"/>
      <c r="H25" s="29"/>
      <c r="I25" s="30">
        <f t="shared" si="1"/>
        <v>0</v>
      </c>
    </row>
    <row r="26" spans="1:9" x14ac:dyDescent="0.2">
      <c r="A26" s="28">
        <v>24</v>
      </c>
      <c r="B26" s="81"/>
      <c r="C26" s="82"/>
      <c r="D26" s="81"/>
      <c r="E26" s="81"/>
      <c r="F26" s="81"/>
      <c r="G26" s="29"/>
      <c r="H26" s="29"/>
      <c r="I26" s="30">
        <f t="shared" si="1"/>
        <v>0</v>
      </c>
    </row>
    <row r="27" spans="1:9" x14ac:dyDescent="0.2">
      <c r="A27" s="28">
        <v>25</v>
      </c>
      <c r="B27" s="81"/>
      <c r="C27" s="82"/>
      <c r="D27" s="81"/>
      <c r="E27" s="81"/>
      <c r="F27" s="81"/>
      <c r="G27" s="29"/>
      <c r="H27" s="29"/>
      <c r="I27" s="30">
        <f t="shared" si="1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34</v>
      </c>
      <c r="G30" s="3"/>
      <c r="H30" s="3"/>
      <c r="I30" s="3"/>
    </row>
    <row r="31" spans="1:9" ht="15" x14ac:dyDescent="0.2">
      <c r="A31" s="114" t="s">
        <v>6</v>
      </c>
      <c r="B31" s="120" t="s">
        <v>55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2">SUM(G34:H34)</f>
        <v>0</v>
      </c>
    </row>
    <row r="35" spans="1:9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2"/>
        <v>0</v>
      </c>
    </row>
    <row r="36" spans="1:9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2"/>
        <v>0</v>
      </c>
    </row>
    <row r="37" spans="1:9" x14ac:dyDescent="0.2">
      <c r="A37" s="3"/>
      <c r="C37" s="3"/>
      <c r="G37" s="3"/>
      <c r="H37" s="3"/>
      <c r="I37" s="50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3">SUM(G40:H40)</f>
        <v>0</v>
      </c>
    </row>
    <row r="41" spans="1:9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3"/>
        <v>0</v>
      </c>
    </row>
    <row r="42" spans="1:9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3"/>
        <v>0</v>
      </c>
    </row>
    <row r="43" spans="1:9" x14ac:dyDescent="0.2">
      <c r="A43" s="3"/>
      <c r="C43" s="3"/>
      <c r="G43" s="3"/>
      <c r="H43" s="3"/>
      <c r="I43" s="50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4">SUM(G46:H46)</f>
        <v>0</v>
      </c>
    </row>
    <row r="47" spans="1:9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4"/>
        <v>0</v>
      </c>
    </row>
    <row r="48" spans="1:9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4"/>
        <v>0</v>
      </c>
    </row>
    <row r="49" spans="1:9" x14ac:dyDescent="0.2">
      <c r="A49" s="3"/>
      <c r="C49" s="3"/>
      <c r="G49" s="3"/>
      <c r="H49" s="3"/>
      <c r="I49" s="50">
        <f>SUM(I46:I48)</f>
        <v>0</v>
      </c>
    </row>
  </sheetData>
  <sortState ref="B3:I6">
    <sortCondition descending="1" ref="I3: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360" verticalDpi="360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125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B15" sqref="B15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42578125" style="3" customWidth="1"/>
    <col min="5" max="5" width="54.85546875" style="3" customWidth="1"/>
    <col min="6" max="6" width="16.140625" style="3" customWidth="1"/>
    <col min="7" max="8" width="6.570312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13</v>
      </c>
    </row>
    <row r="2" spans="1:10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x14ac:dyDescent="0.2">
      <c r="A3" s="28">
        <v>1</v>
      </c>
      <c r="B3" s="78" t="s">
        <v>120</v>
      </c>
      <c r="C3" s="75">
        <v>2010</v>
      </c>
      <c r="D3" s="76" t="s">
        <v>74</v>
      </c>
      <c r="E3" s="77" t="s">
        <v>121</v>
      </c>
      <c r="F3" s="78" t="s">
        <v>59</v>
      </c>
      <c r="G3" s="64">
        <v>92</v>
      </c>
      <c r="H3" s="64">
        <v>90</v>
      </c>
      <c r="I3" s="37">
        <f t="shared" ref="I3:I14" si="0">SUM(G3:H3)</f>
        <v>182</v>
      </c>
    </row>
    <row r="4" spans="1:10" x14ac:dyDescent="0.2">
      <c r="A4" s="28">
        <v>2</v>
      </c>
      <c r="B4" s="81" t="s">
        <v>92</v>
      </c>
      <c r="C4" s="82">
        <v>2006</v>
      </c>
      <c r="D4" s="83" t="s">
        <v>91</v>
      </c>
      <c r="E4" s="83" t="s">
        <v>93</v>
      </c>
      <c r="F4" s="83" t="s">
        <v>59</v>
      </c>
      <c r="G4" s="36">
        <v>84</v>
      </c>
      <c r="H4" s="36">
        <v>90</v>
      </c>
      <c r="I4" s="37">
        <f t="shared" si="0"/>
        <v>174</v>
      </c>
    </row>
    <row r="5" spans="1:10" x14ac:dyDescent="0.2">
      <c r="A5" s="28">
        <v>3</v>
      </c>
      <c r="B5" s="81" t="s">
        <v>73</v>
      </c>
      <c r="C5" s="82">
        <v>2009</v>
      </c>
      <c r="D5" s="83" t="s">
        <v>74</v>
      </c>
      <c r="E5" s="83" t="s">
        <v>100</v>
      </c>
      <c r="F5" s="83" t="s">
        <v>59</v>
      </c>
      <c r="G5" s="36">
        <v>86</v>
      </c>
      <c r="H5" s="36">
        <v>85</v>
      </c>
      <c r="I5" s="37">
        <f t="shared" si="0"/>
        <v>171</v>
      </c>
    </row>
    <row r="6" spans="1:10" x14ac:dyDescent="0.2">
      <c r="A6" s="28">
        <v>4</v>
      </c>
      <c r="B6" s="81" t="s">
        <v>77</v>
      </c>
      <c r="C6" s="74">
        <v>2008</v>
      </c>
      <c r="D6" s="83" t="s">
        <v>74</v>
      </c>
      <c r="E6" s="73" t="s">
        <v>100</v>
      </c>
      <c r="F6" s="83" t="s">
        <v>59</v>
      </c>
      <c r="G6" s="64">
        <v>83</v>
      </c>
      <c r="H6" s="64">
        <v>85</v>
      </c>
      <c r="I6" s="37">
        <f t="shared" si="0"/>
        <v>168</v>
      </c>
    </row>
    <row r="7" spans="1:10" x14ac:dyDescent="0.2">
      <c r="A7" s="28">
        <v>5</v>
      </c>
      <c r="B7" s="77" t="s">
        <v>75</v>
      </c>
      <c r="C7" s="74">
        <v>2007</v>
      </c>
      <c r="D7" s="83" t="s">
        <v>74</v>
      </c>
      <c r="E7" s="73" t="s">
        <v>101</v>
      </c>
      <c r="F7" s="83" t="s">
        <v>59</v>
      </c>
      <c r="G7" s="36">
        <v>79</v>
      </c>
      <c r="H7" s="36">
        <v>85</v>
      </c>
      <c r="I7" s="37">
        <f t="shared" si="0"/>
        <v>164</v>
      </c>
    </row>
    <row r="8" spans="1:10" x14ac:dyDescent="0.2">
      <c r="A8" s="28">
        <v>6</v>
      </c>
      <c r="B8" s="77" t="s">
        <v>76</v>
      </c>
      <c r="C8" s="74">
        <v>2009</v>
      </c>
      <c r="D8" s="83" t="s">
        <v>74</v>
      </c>
      <c r="E8" s="73" t="s">
        <v>102</v>
      </c>
      <c r="F8" s="83" t="s">
        <v>59</v>
      </c>
      <c r="G8" s="36">
        <v>80</v>
      </c>
      <c r="H8" s="36">
        <v>84</v>
      </c>
      <c r="I8" s="37">
        <f t="shared" si="0"/>
        <v>164</v>
      </c>
    </row>
    <row r="9" spans="1:10" x14ac:dyDescent="0.2">
      <c r="A9" s="28">
        <v>7</v>
      </c>
      <c r="B9" s="87" t="s">
        <v>89</v>
      </c>
      <c r="C9" s="82">
        <v>2008</v>
      </c>
      <c r="D9" s="83" t="s">
        <v>90</v>
      </c>
      <c r="E9" s="83" t="s">
        <v>104</v>
      </c>
      <c r="F9" s="83" t="s">
        <v>59</v>
      </c>
      <c r="G9" s="64">
        <v>83</v>
      </c>
      <c r="H9" s="64">
        <v>81</v>
      </c>
      <c r="I9" s="37">
        <f t="shared" si="0"/>
        <v>164</v>
      </c>
    </row>
    <row r="10" spans="1:10" x14ac:dyDescent="0.2">
      <c r="A10" s="28">
        <v>8</v>
      </c>
      <c r="B10" s="87" t="s">
        <v>105</v>
      </c>
      <c r="C10" s="82">
        <v>2010</v>
      </c>
      <c r="D10" s="73" t="s">
        <v>59</v>
      </c>
      <c r="E10" s="73" t="s">
        <v>106</v>
      </c>
      <c r="F10" s="83" t="s">
        <v>59</v>
      </c>
      <c r="G10" s="36">
        <v>86</v>
      </c>
      <c r="H10" s="36">
        <v>78</v>
      </c>
      <c r="I10" s="37">
        <f t="shared" si="0"/>
        <v>164</v>
      </c>
    </row>
    <row r="11" spans="1:10" x14ac:dyDescent="0.2">
      <c r="A11" s="28">
        <v>9</v>
      </c>
      <c r="B11" s="84" t="s">
        <v>115</v>
      </c>
      <c r="C11" s="85">
        <v>2008</v>
      </c>
      <c r="D11" s="86" t="s">
        <v>91</v>
      </c>
      <c r="E11" s="84" t="s">
        <v>116</v>
      </c>
      <c r="F11" s="83" t="s">
        <v>59</v>
      </c>
      <c r="G11" s="36">
        <v>78</v>
      </c>
      <c r="H11" s="36">
        <v>79</v>
      </c>
      <c r="I11" s="37">
        <f t="shared" si="0"/>
        <v>157</v>
      </c>
    </row>
    <row r="12" spans="1:10" x14ac:dyDescent="0.2">
      <c r="A12" s="28">
        <v>10</v>
      </c>
      <c r="B12" s="77" t="s">
        <v>78</v>
      </c>
      <c r="C12" s="74">
        <v>2008</v>
      </c>
      <c r="D12" s="83" t="s">
        <v>74</v>
      </c>
      <c r="E12" s="73" t="s">
        <v>100</v>
      </c>
      <c r="F12" s="83" t="s">
        <v>59</v>
      </c>
      <c r="G12" s="64">
        <v>72</v>
      </c>
      <c r="H12" s="64">
        <v>76</v>
      </c>
      <c r="I12" s="37">
        <f t="shared" si="0"/>
        <v>148</v>
      </c>
    </row>
    <row r="13" spans="1:10" x14ac:dyDescent="0.2">
      <c r="A13" s="28">
        <v>11</v>
      </c>
      <c r="B13" s="81" t="s">
        <v>86</v>
      </c>
      <c r="C13" s="82">
        <v>2010</v>
      </c>
      <c r="D13" s="83" t="s">
        <v>90</v>
      </c>
      <c r="E13" s="83" t="s">
        <v>104</v>
      </c>
      <c r="F13" s="83" t="s">
        <v>59</v>
      </c>
      <c r="G13" s="64">
        <v>75</v>
      </c>
      <c r="H13" s="64">
        <v>70</v>
      </c>
      <c r="I13" s="37">
        <f t="shared" si="0"/>
        <v>145</v>
      </c>
    </row>
    <row r="14" spans="1:10" x14ac:dyDescent="0.2">
      <c r="A14" s="28">
        <v>12</v>
      </c>
      <c r="B14" s="76" t="s">
        <v>81</v>
      </c>
      <c r="C14" s="75">
        <v>2006</v>
      </c>
      <c r="D14" s="78" t="s">
        <v>59</v>
      </c>
      <c r="E14" s="78" t="s">
        <v>82</v>
      </c>
      <c r="F14" s="78" t="s">
        <v>59</v>
      </c>
      <c r="G14" s="64"/>
      <c r="H14" s="64"/>
      <c r="I14" s="37">
        <f t="shared" si="0"/>
        <v>0</v>
      </c>
      <c r="J14" s="3" t="s">
        <v>133</v>
      </c>
    </row>
    <row r="15" spans="1:10" x14ac:dyDescent="0.2">
      <c r="A15" s="28">
        <v>13</v>
      </c>
      <c r="B15" s="77"/>
      <c r="C15" s="74"/>
      <c r="D15" s="73"/>
      <c r="E15" s="73"/>
      <c r="F15" s="78"/>
      <c r="G15" s="64"/>
      <c r="H15" s="64"/>
      <c r="I15" s="37">
        <f t="shared" ref="I15:I27" si="1">SUM(G15:H15)</f>
        <v>0</v>
      </c>
    </row>
    <row r="16" spans="1:10" x14ac:dyDescent="0.2">
      <c r="A16" s="28">
        <v>14</v>
      </c>
      <c r="B16" s="84"/>
      <c r="C16" s="85"/>
      <c r="D16" s="86"/>
      <c r="E16" s="84"/>
      <c r="F16" s="83"/>
      <c r="G16" s="36"/>
      <c r="H16" s="36"/>
      <c r="I16" s="37">
        <f t="shared" si="1"/>
        <v>0</v>
      </c>
    </row>
    <row r="17" spans="1:9" x14ac:dyDescent="0.2">
      <c r="A17" s="28">
        <v>15</v>
      </c>
      <c r="B17" s="87"/>
      <c r="C17" s="72"/>
      <c r="D17" s="73"/>
      <c r="E17" s="73"/>
      <c r="F17" s="78"/>
      <c r="G17" s="64"/>
      <c r="H17" s="64"/>
      <c r="I17" s="37">
        <f t="shared" si="1"/>
        <v>0</v>
      </c>
    </row>
    <row r="18" spans="1:9" x14ac:dyDescent="0.2">
      <c r="A18" s="28">
        <v>16</v>
      </c>
      <c r="B18" s="81"/>
      <c r="C18" s="82"/>
      <c r="D18" s="83"/>
      <c r="E18" s="83"/>
      <c r="F18" s="83"/>
      <c r="G18" s="36"/>
      <c r="H18" s="36"/>
      <c r="I18" s="37">
        <f t="shared" si="1"/>
        <v>0</v>
      </c>
    </row>
    <row r="19" spans="1:9" x14ac:dyDescent="0.2">
      <c r="A19" s="28">
        <v>17</v>
      </c>
      <c r="B19" s="81"/>
      <c r="C19" s="82"/>
      <c r="D19" s="83"/>
      <c r="E19" s="83"/>
      <c r="F19" s="83"/>
      <c r="G19" s="36"/>
      <c r="H19" s="36"/>
      <c r="I19" s="37">
        <f t="shared" si="1"/>
        <v>0</v>
      </c>
    </row>
    <row r="20" spans="1:9" x14ac:dyDescent="0.2">
      <c r="A20" s="28">
        <v>18</v>
      </c>
      <c r="B20" s="81"/>
      <c r="C20" s="82"/>
      <c r="D20" s="83"/>
      <c r="E20" s="83"/>
      <c r="F20" s="83"/>
      <c r="G20" s="36"/>
      <c r="H20" s="36"/>
      <c r="I20" s="37">
        <f t="shared" si="1"/>
        <v>0</v>
      </c>
    </row>
    <row r="21" spans="1:9" x14ac:dyDescent="0.2">
      <c r="A21" s="28">
        <v>19</v>
      </c>
      <c r="B21" s="81"/>
      <c r="C21" s="82"/>
      <c r="D21" s="83"/>
      <c r="E21" s="83"/>
      <c r="F21" s="83"/>
      <c r="G21" s="36"/>
      <c r="H21" s="36"/>
      <c r="I21" s="37">
        <f t="shared" si="1"/>
        <v>0</v>
      </c>
    </row>
    <row r="22" spans="1:9" x14ac:dyDescent="0.2">
      <c r="A22" s="28">
        <v>20</v>
      </c>
      <c r="B22" s="81"/>
      <c r="C22" s="82"/>
      <c r="D22" s="83"/>
      <c r="E22" s="83"/>
      <c r="F22" s="83"/>
      <c r="G22" s="36"/>
      <c r="H22" s="36"/>
      <c r="I22" s="37">
        <f t="shared" si="1"/>
        <v>0</v>
      </c>
    </row>
    <row r="23" spans="1:9" x14ac:dyDescent="0.2">
      <c r="A23" s="28">
        <v>21</v>
      </c>
      <c r="B23" s="81"/>
      <c r="C23" s="82"/>
      <c r="D23" s="83"/>
      <c r="E23" s="83"/>
      <c r="F23" s="83"/>
      <c r="G23" s="36"/>
      <c r="H23" s="36"/>
      <c r="I23" s="37">
        <f t="shared" si="1"/>
        <v>0</v>
      </c>
    </row>
    <row r="24" spans="1:9" x14ac:dyDescent="0.2">
      <c r="A24" s="28">
        <v>22</v>
      </c>
      <c r="B24" s="81"/>
      <c r="C24" s="82"/>
      <c r="D24" s="83"/>
      <c r="E24" s="83"/>
      <c r="F24" s="83"/>
      <c r="G24" s="36"/>
      <c r="H24" s="36"/>
      <c r="I24" s="37">
        <f t="shared" si="1"/>
        <v>0</v>
      </c>
    </row>
    <row r="25" spans="1:9" x14ac:dyDescent="0.2">
      <c r="A25" s="28">
        <v>23</v>
      </c>
      <c r="B25" s="81"/>
      <c r="C25" s="82"/>
      <c r="D25" s="83"/>
      <c r="E25" s="83"/>
      <c r="F25" s="83"/>
      <c r="G25" s="36"/>
      <c r="H25" s="36"/>
      <c r="I25" s="37">
        <f t="shared" si="1"/>
        <v>0</v>
      </c>
    </row>
    <row r="26" spans="1:9" x14ac:dyDescent="0.2">
      <c r="A26" s="28">
        <v>24</v>
      </c>
      <c r="B26" s="81"/>
      <c r="C26" s="82"/>
      <c r="D26" s="83"/>
      <c r="E26" s="83"/>
      <c r="F26" s="83"/>
      <c r="G26" s="36"/>
      <c r="H26" s="36"/>
      <c r="I26" s="37">
        <f t="shared" si="1"/>
        <v>0</v>
      </c>
    </row>
    <row r="27" spans="1:9" x14ac:dyDescent="0.2">
      <c r="A27" s="28">
        <v>25</v>
      </c>
      <c r="B27" s="81"/>
      <c r="C27" s="82"/>
      <c r="D27" s="83"/>
      <c r="E27" s="83"/>
      <c r="F27" s="83"/>
      <c r="G27" s="36"/>
      <c r="H27" s="36"/>
      <c r="I27" s="37">
        <f t="shared" si="1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35</v>
      </c>
      <c r="C30" s="3"/>
      <c r="G30" s="3"/>
      <c r="H30" s="3"/>
      <c r="I30" s="3"/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2">SUM(G34:H34)</f>
        <v>0</v>
      </c>
    </row>
    <row r="35" spans="1:9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2"/>
        <v>0</v>
      </c>
    </row>
    <row r="36" spans="1:9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2"/>
        <v>0</v>
      </c>
    </row>
    <row r="37" spans="1:9" x14ac:dyDescent="0.2">
      <c r="A37" s="3"/>
      <c r="C37" s="3"/>
      <c r="G37" s="3"/>
      <c r="H37" s="3"/>
      <c r="I37" s="50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3">SUM(G40:H40)</f>
        <v>0</v>
      </c>
    </row>
    <row r="41" spans="1:9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3"/>
        <v>0</v>
      </c>
    </row>
    <row r="42" spans="1:9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3"/>
        <v>0</v>
      </c>
    </row>
    <row r="43" spans="1:9" x14ac:dyDescent="0.2">
      <c r="A43" s="3"/>
      <c r="C43" s="3"/>
      <c r="G43" s="3"/>
      <c r="H43" s="3"/>
      <c r="I43" s="50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4">SUM(G46:H46)</f>
        <v>0</v>
      </c>
    </row>
    <row r="47" spans="1:9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4"/>
        <v>0</v>
      </c>
    </row>
    <row r="48" spans="1:9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4"/>
        <v>0</v>
      </c>
    </row>
    <row r="49" spans="9:9" s="3" customFormat="1" x14ac:dyDescent="0.2">
      <c r="I49" s="50">
        <f>SUM(I46:I48)</f>
        <v>0</v>
      </c>
    </row>
  </sheetData>
  <sortState ref="B3:I14">
    <sortCondition descending="1" ref="I3:I14"/>
    <sortCondition descending="1" ref="H3:H14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360" verticalDpi="36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6" sqref="B6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42578125" style="3" bestFit="1" customWidth="1"/>
    <col min="5" max="5" width="100.42578125" style="3" customWidth="1"/>
    <col min="6" max="6" width="16.140625" style="3" customWidth="1"/>
    <col min="7" max="8" width="6.570312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46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34"/>
    </row>
    <row r="3" spans="1:10" x14ac:dyDescent="0.2">
      <c r="A3" s="28">
        <v>1</v>
      </c>
      <c r="B3" s="35" t="s">
        <v>134</v>
      </c>
      <c r="C3" s="31" t="s">
        <v>134</v>
      </c>
      <c r="D3" s="35" t="s">
        <v>134</v>
      </c>
      <c r="E3" s="34" t="s">
        <v>134</v>
      </c>
      <c r="F3" s="32" t="s">
        <v>134</v>
      </c>
      <c r="G3" s="29" t="s">
        <v>134</v>
      </c>
      <c r="H3" s="29" t="s">
        <v>134</v>
      </c>
      <c r="I3" s="30">
        <f t="shared" ref="I3:I27" si="0">SUM(G3:H3)</f>
        <v>0</v>
      </c>
      <c r="J3" s="34"/>
    </row>
    <row r="4" spans="1:10" x14ac:dyDescent="0.2">
      <c r="A4" s="28">
        <v>2</v>
      </c>
      <c r="B4" s="35" t="s">
        <v>134</v>
      </c>
      <c r="C4" s="31" t="s">
        <v>134</v>
      </c>
      <c r="D4" s="35" t="s">
        <v>134</v>
      </c>
      <c r="E4" s="35" t="s">
        <v>134</v>
      </c>
      <c r="F4" s="32" t="s">
        <v>134</v>
      </c>
      <c r="G4" s="29" t="s">
        <v>134</v>
      </c>
      <c r="H4" s="29" t="s">
        <v>134</v>
      </c>
      <c r="I4" s="30">
        <f t="shared" si="0"/>
        <v>0</v>
      </c>
      <c r="J4" s="34"/>
    </row>
    <row r="5" spans="1:10" x14ac:dyDescent="0.2">
      <c r="A5" s="28">
        <v>3</v>
      </c>
      <c r="B5" s="35" t="s">
        <v>134</v>
      </c>
      <c r="C5" s="31" t="s">
        <v>134</v>
      </c>
      <c r="D5" s="35" t="s">
        <v>134</v>
      </c>
      <c r="E5" s="34" t="s">
        <v>134</v>
      </c>
      <c r="F5" s="32" t="s">
        <v>134</v>
      </c>
      <c r="G5" s="29" t="s">
        <v>134</v>
      </c>
      <c r="H5" s="29" t="s">
        <v>134</v>
      </c>
      <c r="I5" s="30">
        <f t="shared" si="0"/>
        <v>0</v>
      </c>
    </row>
    <row r="6" spans="1:10" x14ac:dyDescent="0.2">
      <c r="A6" s="28">
        <v>4</v>
      </c>
      <c r="B6" s="35"/>
      <c r="C6" s="31"/>
      <c r="D6" s="35"/>
      <c r="E6" s="35"/>
      <c r="F6" s="35"/>
      <c r="G6" s="29"/>
      <c r="H6" s="29"/>
      <c r="I6" s="30">
        <f t="shared" si="0"/>
        <v>0</v>
      </c>
    </row>
    <row r="7" spans="1:10" x14ac:dyDescent="0.2">
      <c r="A7" s="28">
        <v>5</v>
      </c>
      <c r="B7" s="32"/>
      <c r="C7" s="31"/>
      <c r="D7" s="35"/>
      <c r="E7" s="43"/>
      <c r="F7" s="35"/>
      <c r="G7" s="29"/>
      <c r="H7" s="29"/>
      <c r="I7" s="30">
        <f t="shared" si="0"/>
        <v>0</v>
      </c>
    </row>
    <row r="8" spans="1:10" x14ac:dyDescent="0.2">
      <c r="A8" s="28">
        <v>6</v>
      </c>
      <c r="B8" s="35"/>
      <c r="C8" s="31"/>
      <c r="D8" s="35"/>
      <c r="E8" s="35"/>
      <c r="F8" s="35"/>
      <c r="G8" s="29"/>
      <c r="H8" s="29"/>
      <c r="I8" s="30">
        <f t="shared" si="0"/>
        <v>0</v>
      </c>
    </row>
    <row r="9" spans="1:10" x14ac:dyDescent="0.2">
      <c r="A9" s="28">
        <v>7</v>
      </c>
      <c r="B9" s="35"/>
      <c r="C9" s="31"/>
      <c r="D9" s="35"/>
      <c r="E9" s="35"/>
      <c r="F9" s="35"/>
      <c r="G9" s="29"/>
      <c r="H9" s="29"/>
      <c r="I9" s="30">
        <f t="shared" si="0"/>
        <v>0</v>
      </c>
    </row>
    <row r="10" spans="1:10" x14ac:dyDescent="0.2">
      <c r="A10" s="28">
        <v>8</v>
      </c>
      <c r="B10" s="35"/>
      <c r="C10" s="31"/>
      <c r="D10" s="35"/>
      <c r="E10" s="35"/>
      <c r="F10" s="35"/>
      <c r="G10" s="29"/>
      <c r="H10" s="29"/>
      <c r="I10" s="30">
        <f t="shared" si="0"/>
        <v>0</v>
      </c>
    </row>
    <row r="11" spans="1:10" x14ac:dyDescent="0.2">
      <c r="A11" s="28">
        <v>9</v>
      </c>
      <c r="B11" s="35"/>
      <c r="C11" s="31"/>
      <c r="D11" s="35"/>
      <c r="E11" s="35"/>
      <c r="F11" s="35"/>
      <c r="G11" s="29"/>
      <c r="H11" s="29"/>
      <c r="I11" s="30">
        <f t="shared" si="0"/>
        <v>0</v>
      </c>
    </row>
    <row r="12" spans="1:10" x14ac:dyDescent="0.2">
      <c r="A12" s="28">
        <v>10</v>
      </c>
      <c r="B12" s="35"/>
      <c r="C12" s="31"/>
      <c r="D12" s="35"/>
      <c r="E12" s="35"/>
      <c r="F12" s="35"/>
      <c r="G12" s="29"/>
      <c r="H12" s="29"/>
      <c r="I12" s="30">
        <f t="shared" si="0"/>
        <v>0</v>
      </c>
    </row>
    <row r="13" spans="1:10" x14ac:dyDescent="0.2">
      <c r="A13" s="28">
        <v>11</v>
      </c>
      <c r="B13" s="35"/>
      <c r="C13" s="31"/>
      <c r="D13" s="35"/>
      <c r="E13" s="35"/>
      <c r="F13" s="35"/>
      <c r="G13" s="29"/>
      <c r="H13" s="29"/>
      <c r="I13" s="30">
        <f t="shared" si="0"/>
        <v>0</v>
      </c>
    </row>
    <row r="14" spans="1:10" x14ac:dyDescent="0.2">
      <c r="A14" s="28">
        <v>12</v>
      </c>
      <c r="B14" s="35"/>
      <c r="C14" s="31"/>
      <c r="D14" s="35"/>
      <c r="E14" s="35"/>
      <c r="F14" s="35"/>
      <c r="G14" s="29"/>
      <c r="H14" s="29"/>
      <c r="I14" s="30">
        <f t="shared" si="0"/>
        <v>0</v>
      </c>
    </row>
    <row r="15" spans="1:10" x14ac:dyDescent="0.2">
      <c r="A15" s="28">
        <v>13</v>
      </c>
      <c r="B15" s="35"/>
      <c r="C15" s="31"/>
      <c r="D15" s="35"/>
      <c r="E15" s="35"/>
      <c r="F15" s="35"/>
      <c r="G15" s="29"/>
      <c r="H15" s="29"/>
      <c r="I15" s="30">
        <f t="shared" si="0"/>
        <v>0</v>
      </c>
    </row>
    <row r="16" spans="1:10" x14ac:dyDescent="0.2">
      <c r="A16" s="28">
        <v>14</v>
      </c>
      <c r="B16" s="35"/>
      <c r="C16" s="31"/>
      <c r="D16" s="35"/>
      <c r="E16" s="35"/>
      <c r="F16" s="35"/>
      <c r="G16" s="29"/>
      <c r="H16" s="29"/>
      <c r="I16" s="30">
        <f t="shared" si="0"/>
        <v>0</v>
      </c>
    </row>
    <row r="17" spans="1:9" x14ac:dyDescent="0.2">
      <c r="A17" s="28">
        <v>15</v>
      </c>
      <c r="B17" s="35"/>
      <c r="C17" s="31"/>
      <c r="D17" s="35"/>
      <c r="E17" s="35"/>
      <c r="F17" s="35"/>
      <c r="G17" s="29"/>
      <c r="H17" s="29"/>
      <c r="I17" s="30">
        <f t="shared" si="0"/>
        <v>0</v>
      </c>
    </row>
    <row r="18" spans="1:9" x14ac:dyDescent="0.2">
      <c r="A18" s="28">
        <v>16</v>
      </c>
      <c r="B18" s="35"/>
      <c r="C18" s="31"/>
      <c r="D18" s="35"/>
      <c r="E18" s="35"/>
      <c r="F18" s="35"/>
      <c r="G18" s="29"/>
      <c r="H18" s="29"/>
      <c r="I18" s="30">
        <f t="shared" si="0"/>
        <v>0</v>
      </c>
    </row>
    <row r="19" spans="1:9" x14ac:dyDescent="0.2">
      <c r="A19" s="28">
        <v>17</v>
      </c>
      <c r="B19" s="39"/>
      <c r="C19" s="40"/>
      <c r="D19" s="39"/>
      <c r="E19" s="39"/>
      <c r="F19" s="39"/>
      <c r="G19" s="29"/>
      <c r="H19" s="29"/>
      <c r="I19" s="30">
        <f t="shared" si="0"/>
        <v>0</v>
      </c>
    </row>
    <row r="20" spans="1:9" x14ac:dyDescent="0.2">
      <c r="A20" s="28">
        <v>18</v>
      </c>
      <c r="B20" s="39"/>
      <c r="C20" s="40"/>
      <c r="D20" s="39"/>
      <c r="E20" s="39"/>
      <c r="F20" s="39"/>
      <c r="G20" s="29"/>
      <c r="H20" s="29"/>
      <c r="I20" s="30">
        <f t="shared" si="0"/>
        <v>0</v>
      </c>
    </row>
    <row r="21" spans="1:9" x14ac:dyDescent="0.2">
      <c r="A21" s="28">
        <v>19</v>
      </c>
      <c r="B21" s="39"/>
      <c r="C21" s="40"/>
      <c r="D21" s="39"/>
      <c r="E21" s="39"/>
      <c r="F21" s="39"/>
      <c r="G21" s="29"/>
      <c r="H21" s="29"/>
      <c r="I21" s="30">
        <f t="shared" si="0"/>
        <v>0</v>
      </c>
    </row>
    <row r="22" spans="1:9" x14ac:dyDescent="0.2">
      <c r="A22" s="28">
        <v>20</v>
      </c>
      <c r="B22" s="39"/>
      <c r="C22" s="40"/>
      <c r="D22" s="39"/>
      <c r="E22" s="39"/>
      <c r="F22" s="39"/>
      <c r="G22" s="29"/>
      <c r="H22" s="29"/>
      <c r="I22" s="30">
        <f t="shared" si="0"/>
        <v>0</v>
      </c>
    </row>
    <row r="23" spans="1:9" x14ac:dyDescent="0.2">
      <c r="A23" s="28">
        <v>21</v>
      </c>
      <c r="B23" s="39"/>
      <c r="C23" s="40"/>
      <c r="D23" s="39"/>
      <c r="E23" s="39"/>
      <c r="F23" s="39"/>
      <c r="G23" s="29"/>
      <c r="H23" s="29"/>
      <c r="I23" s="30">
        <f t="shared" si="0"/>
        <v>0</v>
      </c>
    </row>
    <row r="24" spans="1:9" x14ac:dyDescent="0.2">
      <c r="A24" s="28">
        <v>22</v>
      </c>
      <c r="B24" s="39"/>
      <c r="C24" s="40"/>
      <c r="D24" s="39"/>
      <c r="E24" s="39"/>
      <c r="F24" s="39"/>
      <c r="G24" s="29"/>
      <c r="H24" s="29"/>
      <c r="I24" s="30">
        <f t="shared" si="0"/>
        <v>0</v>
      </c>
    </row>
    <row r="25" spans="1:9" x14ac:dyDescent="0.2">
      <c r="A25" s="28">
        <v>23</v>
      </c>
      <c r="B25" s="39"/>
      <c r="C25" s="40"/>
      <c r="D25" s="39"/>
      <c r="E25" s="39"/>
      <c r="F25" s="39"/>
      <c r="G25" s="29"/>
      <c r="H25" s="29"/>
      <c r="I25" s="30">
        <f t="shared" si="0"/>
        <v>0</v>
      </c>
    </row>
    <row r="26" spans="1:9" x14ac:dyDescent="0.2">
      <c r="A26" s="28">
        <v>24</v>
      </c>
      <c r="B26" s="39"/>
      <c r="C26" s="40"/>
      <c r="D26" s="39"/>
      <c r="E26" s="39"/>
      <c r="F26" s="39"/>
      <c r="G26" s="29"/>
      <c r="H26" s="29"/>
      <c r="I26" s="30">
        <f t="shared" si="0"/>
        <v>0</v>
      </c>
    </row>
    <row r="27" spans="1:9" x14ac:dyDescent="0.2">
      <c r="A27" s="28">
        <v>25</v>
      </c>
      <c r="B27" s="39"/>
      <c r="C27" s="40"/>
      <c r="D27" s="39"/>
      <c r="E27" s="39"/>
      <c r="F27" s="39"/>
      <c r="G27" s="29"/>
      <c r="H27" s="29"/>
      <c r="I27" s="30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50</v>
      </c>
      <c r="C30" s="3"/>
      <c r="G30" s="3"/>
      <c r="H30" s="3"/>
      <c r="I30" s="3"/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customHeight="1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1">SUM(G34:H34)</f>
        <v>0</v>
      </c>
    </row>
    <row r="35" spans="1:9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1"/>
        <v>0</v>
      </c>
    </row>
    <row r="36" spans="1:9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1"/>
        <v>0</v>
      </c>
    </row>
    <row r="37" spans="1:9" x14ac:dyDescent="0.2">
      <c r="A37" s="3"/>
      <c r="C37" s="3"/>
      <c r="G37" s="3"/>
      <c r="H37" s="3"/>
      <c r="I37" s="50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2">SUM(G40:H40)</f>
        <v>0</v>
      </c>
    </row>
    <row r="41" spans="1:9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2"/>
        <v>0</v>
      </c>
    </row>
    <row r="42" spans="1:9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2"/>
        <v>0</v>
      </c>
    </row>
    <row r="43" spans="1:9" x14ac:dyDescent="0.2">
      <c r="A43" s="3"/>
      <c r="C43" s="3"/>
      <c r="G43" s="3"/>
      <c r="H43" s="3"/>
      <c r="I43" s="50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3">SUM(G46:H46)</f>
        <v>0</v>
      </c>
    </row>
    <row r="47" spans="1:9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3"/>
        <v>0</v>
      </c>
    </row>
    <row r="48" spans="1:9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3"/>
        <v>0</v>
      </c>
    </row>
    <row r="49" spans="1:9" x14ac:dyDescent="0.2">
      <c r="A49" s="3"/>
      <c r="C49" s="3"/>
      <c r="G49" s="3"/>
      <c r="H49" s="3"/>
      <c r="I49" s="5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Normal="10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6" sqref="B6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42578125" style="3" customWidth="1"/>
    <col min="5" max="5" width="100.42578125" style="3" customWidth="1"/>
    <col min="6" max="6" width="16.140625" style="3" customWidth="1"/>
    <col min="7" max="8" width="6.570312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47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">
      <c r="A3" s="28">
        <v>1</v>
      </c>
      <c r="B3" s="78" t="s">
        <v>134</v>
      </c>
      <c r="C3" s="75" t="s">
        <v>134</v>
      </c>
      <c r="D3" s="76" t="s">
        <v>134</v>
      </c>
      <c r="E3" s="77" t="s">
        <v>134</v>
      </c>
      <c r="F3" s="76" t="s">
        <v>134</v>
      </c>
      <c r="G3" s="89" t="s">
        <v>134</v>
      </c>
      <c r="H3" s="89" t="s">
        <v>134</v>
      </c>
      <c r="I3" s="37">
        <f>SUM(G3:H3)</f>
        <v>0</v>
      </c>
    </row>
    <row r="4" spans="1:9" x14ac:dyDescent="0.2">
      <c r="A4" s="28">
        <v>2</v>
      </c>
      <c r="B4" s="76" t="s">
        <v>134</v>
      </c>
      <c r="C4" s="75" t="s">
        <v>134</v>
      </c>
      <c r="D4" s="76" t="s">
        <v>134</v>
      </c>
      <c r="E4" s="76" t="s">
        <v>134</v>
      </c>
      <c r="F4" s="76" t="s">
        <v>134</v>
      </c>
      <c r="G4" s="89" t="s">
        <v>134</v>
      </c>
      <c r="H4" s="89" t="s">
        <v>134</v>
      </c>
      <c r="I4" s="37">
        <f>SUM(G4:H4)</f>
        <v>0</v>
      </c>
    </row>
    <row r="5" spans="1:9" x14ac:dyDescent="0.2">
      <c r="A5" s="28">
        <v>3</v>
      </c>
      <c r="B5" s="76" t="s">
        <v>134</v>
      </c>
      <c r="C5" s="75" t="s">
        <v>134</v>
      </c>
      <c r="D5" s="76" t="s">
        <v>134</v>
      </c>
      <c r="E5" s="76" t="s">
        <v>134</v>
      </c>
      <c r="F5" s="76" t="s">
        <v>134</v>
      </c>
      <c r="G5" s="89" t="s">
        <v>134</v>
      </c>
      <c r="H5" s="89" t="s">
        <v>134</v>
      </c>
      <c r="I5" s="37">
        <f>SUM(G5:H5)</f>
        <v>0</v>
      </c>
    </row>
    <row r="6" spans="1:9" x14ac:dyDescent="0.2">
      <c r="A6" s="28">
        <v>4</v>
      </c>
      <c r="B6" s="81"/>
      <c r="C6" s="82"/>
      <c r="D6" s="83"/>
      <c r="E6" s="83"/>
      <c r="F6" s="83"/>
      <c r="G6" s="89"/>
      <c r="H6" s="89"/>
      <c r="I6" s="37">
        <f>SUM(G6:H6)</f>
        <v>0</v>
      </c>
    </row>
    <row r="7" spans="1:9" x14ac:dyDescent="0.2">
      <c r="A7" s="28">
        <v>5</v>
      </c>
      <c r="B7" s="81"/>
      <c r="C7" s="82"/>
      <c r="D7" s="83"/>
      <c r="E7" s="83"/>
      <c r="F7" s="83"/>
      <c r="G7" s="89"/>
      <c r="H7" s="89"/>
      <c r="I7" s="37">
        <f>SUM(G7:H7)</f>
        <v>0</v>
      </c>
    </row>
    <row r="8" spans="1:9" x14ac:dyDescent="0.2">
      <c r="A8" s="28">
        <v>6</v>
      </c>
      <c r="B8" s="77"/>
      <c r="C8" s="74"/>
      <c r="D8" s="83"/>
      <c r="E8" s="83"/>
      <c r="F8" s="84"/>
      <c r="G8" s="89"/>
      <c r="H8" s="89"/>
      <c r="I8" s="37">
        <f t="shared" ref="I8:I27" si="0">SUM(G8:H8)</f>
        <v>0</v>
      </c>
    </row>
    <row r="9" spans="1:9" x14ac:dyDescent="0.2">
      <c r="A9" s="28">
        <v>7</v>
      </c>
      <c r="B9" s="77"/>
      <c r="C9" s="74"/>
      <c r="D9" s="83"/>
      <c r="E9" s="84"/>
      <c r="F9" s="84"/>
      <c r="G9" s="89"/>
      <c r="H9" s="89"/>
      <c r="I9" s="37">
        <f t="shared" si="0"/>
        <v>0</v>
      </c>
    </row>
    <row r="10" spans="1:9" x14ac:dyDescent="0.2">
      <c r="A10" s="28">
        <v>8</v>
      </c>
      <c r="B10" s="77"/>
      <c r="C10" s="74"/>
      <c r="D10" s="83"/>
      <c r="E10" s="84"/>
      <c r="F10" s="84"/>
      <c r="G10" s="89"/>
      <c r="H10" s="89"/>
      <c r="I10" s="37">
        <f t="shared" si="0"/>
        <v>0</v>
      </c>
    </row>
    <row r="11" spans="1:9" x14ac:dyDescent="0.2">
      <c r="A11" s="28">
        <v>9</v>
      </c>
      <c r="B11" s="81"/>
      <c r="C11" s="82"/>
      <c r="D11" s="83"/>
      <c r="E11" s="83"/>
      <c r="F11" s="83"/>
      <c r="G11" s="89"/>
      <c r="H11" s="89"/>
      <c r="I11" s="37">
        <f t="shared" si="0"/>
        <v>0</v>
      </c>
    </row>
    <row r="12" spans="1:9" x14ac:dyDescent="0.2">
      <c r="A12" s="28">
        <v>10</v>
      </c>
      <c r="B12" s="81"/>
      <c r="C12" s="82"/>
      <c r="D12" s="83"/>
      <c r="E12" s="83"/>
      <c r="F12" s="83"/>
      <c r="G12" s="89"/>
      <c r="H12" s="89"/>
      <c r="I12" s="37">
        <f t="shared" si="0"/>
        <v>0</v>
      </c>
    </row>
    <row r="13" spans="1:9" x14ac:dyDescent="0.2">
      <c r="A13" s="28">
        <v>11</v>
      </c>
      <c r="B13" s="81"/>
      <c r="C13" s="82"/>
      <c r="D13" s="83"/>
      <c r="E13" s="83"/>
      <c r="F13" s="83"/>
      <c r="G13" s="89"/>
      <c r="H13" s="89"/>
      <c r="I13" s="37">
        <f t="shared" si="0"/>
        <v>0</v>
      </c>
    </row>
    <row r="14" spans="1:9" x14ac:dyDescent="0.2">
      <c r="A14" s="28">
        <v>12</v>
      </c>
      <c r="B14" s="81"/>
      <c r="C14" s="82"/>
      <c r="D14" s="83"/>
      <c r="E14" s="83"/>
      <c r="F14" s="83"/>
      <c r="G14" s="89"/>
      <c r="H14" s="89"/>
      <c r="I14" s="37">
        <f t="shared" si="0"/>
        <v>0</v>
      </c>
    </row>
    <row r="15" spans="1:9" x14ac:dyDescent="0.2">
      <c r="A15" s="28">
        <v>13</v>
      </c>
      <c r="B15" s="81"/>
      <c r="C15" s="82"/>
      <c r="D15" s="83"/>
      <c r="E15" s="83"/>
      <c r="F15" s="83"/>
      <c r="G15" s="89"/>
      <c r="H15" s="89"/>
      <c r="I15" s="37">
        <f t="shared" si="0"/>
        <v>0</v>
      </c>
    </row>
    <row r="16" spans="1:9" x14ac:dyDescent="0.2">
      <c r="A16" s="28">
        <v>14</v>
      </c>
      <c r="B16" s="81"/>
      <c r="C16" s="82"/>
      <c r="D16" s="83"/>
      <c r="E16" s="83"/>
      <c r="F16" s="83"/>
      <c r="G16" s="89"/>
      <c r="H16" s="89"/>
      <c r="I16" s="37">
        <f t="shared" si="0"/>
        <v>0</v>
      </c>
    </row>
    <row r="17" spans="1:9" x14ac:dyDescent="0.2">
      <c r="A17" s="28">
        <v>15</v>
      </c>
      <c r="B17" s="81"/>
      <c r="C17" s="82"/>
      <c r="D17" s="83"/>
      <c r="E17" s="83"/>
      <c r="F17" s="83"/>
      <c r="G17" s="89"/>
      <c r="H17" s="89"/>
      <c r="I17" s="37">
        <f t="shared" si="0"/>
        <v>0</v>
      </c>
    </row>
    <row r="18" spans="1:9" x14ac:dyDescent="0.2">
      <c r="A18" s="28">
        <v>16</v>
      </c>
      <c r="B18" s="81"/>
      <c r="C18" s="82"/>
      <c r="D18" s="83"/>
      <c r="E18" s="83"/>
      <c r="F18" s="83"/>
      <c r="G18" s="89"/>
      <c r="H18" s="89"/>
      <c r="I18" s="37">
        <f t="shared" si="0"/>
        <v>0</v>
      </c>
    </row>
    <row r="19" spans="1:9" x14ac:dyDescent="0.2">
      <c r="A19" s="28">
        <v>17</v>
      </c>
      <c r="B19" s="81"/>
      <c r="C19" s="82"/>
      <c r="D19" s="83"/>
      <c r="E19" s="83"/>
      <c r="F19" s="83"/>
      <c r="G19" s="89"/>
      <c r="H19" s="89"/>
      <c r="I19" s="37">
        <f t="shared" si="0"/>
        <v>0</v>
      </c>
    </row>
    <row r="20" spans="1:9" x14ac:dyDescent="0.2">
      <c r="A20" s="28">
        <v>18</v>
      </c>
      <c r="B20" s="81"/>
      <c r="C20" s="82"/>
      <c r="D20" s="83"/>
      <c r="E20" s="83"/>
      <c r="F20" s="83"/>
      <c r="G20" s="89"/>
      <c r="H20" s="89"/>
      <c r="I20" s="37">
        <f t="shared" si="0"/>
        <v>0</v>
      </c>
    </row>
    <row r="21" spans="1:9" x14ac:dyDescent="0.2">
      <c r="A21" s="28">
        <v>19</v>
      </c>
      <c r="B21" s="81"/>
      <c r="C21" s="82"/>
      <c r="D21" s="83"/>
      <c r="E21" s="83"/>
      <c r="F21" s="83"/>
      <c r="G21" s="89"/>
      <c r="H21" s="89"/>
      <c r="I21" s="37">
        <f t="shared" si="0"/>
        <v>0</v>
      </c>
    </row>
    <row r="22" spans="1:9" x14ac:dyDescent="0.2">
      <c r="A22" s="28">
        <v>20</v>
      </c>
      <c r="B22" s="81"/>
      <c r="C22" s="82"/>
      <c r="D22" s="83"/>
      <c r="E22" s="83"/>
      <c r="F22" s="83"/>
      <c r="G22" s="89"/>
      <c r="H22" s="89"/>
      <c r="I22" s="37">
        <f t="shared" si="0"/>
        <v>0</v>
      </c>
    </row>
    <row r="23" spans="1:9" x14ac:dyDescent="0.2">
      <c r="A23" s="28">
        <v>21</v>
      </c>
      <c r="B23" s="81"/>
      <c r="C23" s="82"/>
      <c r="D23" s="83"/>
      <c r="E23" s="83"/>
      <c r="F23" s="83"/>
      <c r="G23" s="89"/>
      <c r="H23" s="89"/>
      <c r="I23" s="37">
        <f t="shared" si="0"/>
        <v>0</v>
      </c>
    </row>
    <row r="24" spans="1:9" x14ac:dyDescent="0.2">
      <c r="A24" s="28">
        <v>22</v>
      </c>
      <c r="B24" s="81"/>
      <c r="C24" s="82"/>
      <c r="D24" s="83"/>
      <c r="E24" s="83"/>
      <c r="F24" s="83"/>
      <c r="G24" s="89"/>
      <c r="H24" s="89"/>
      <c r="I24" s="37">
        <f t="shared" si="0"/>
        <v>0</v>
      </c>
    </row>
    <row r="25" spans="1:9" x14ac:dyDescent="0.2">
      <c r="A25" s="28">
        <v>23</v>
      </c>
      <c r="B25" s="81"/>
      <c r="C25" s="82"/>
      <c r="D25" s="83"/>
      <c r="E25" s="83"/>
      <c r="F25" s="83"/>
      <c r="G25" s="89"/>
      <c r="H25" s="89"/>
      <c r="I25" s="37">
        <f t="shared" si="0"/>
        <v>0</v>
      </c>
    </row>
    <row r="26" spans="1:9" x14ac:dyDescent="0.2">
      <c r="A26" s="28">
        <v>24</v>
      </c>
      <c r="B26" s="81"/>
      <c r="C26" s="82"/>
      <c r="D26" s="83"/>
      <c r="E26" s="83"/>
      <c r="F26" s="83"/>
      <c r="G26" s="89"/>
      <c r="H26" s="89"/>
      <c r="I26" s="37">
        <f t="shared" si="0"/>
        <v>0</v>
      </c>
    </row>
    <row r="27" spans="1:9" x14ac:dyDescent="0.2">
      <c r="A27" s="28">
        <v>25</v>
      </c>
      <c r="B27" s="81"/>
      <c r="C27" s="82"/>
      <c r="D27" s="83"/>
      <c r="E27" s="83"/>
      <c r="F27" s="83"/>
      <c r="G27" s="89"/>
      <c r="H27" s="89"/>
      <c r="I27" s="37">
        <f t="shared" si="0"/>
        <v>0</v>
      </c>
    </row>
    <row r="28" spans="1:9" ht="15" x14ac:dyDescent="0.2">
      <c r="A28" s="3"/>
      <c r="C28" s="3"/>
      <c r="G28" s="3"/>
      <c r="H28" s="3"/>
      <c r="I28" s="3"/>
    </row>
    <row r="29" spans="1:9" ht="15" x14ac:dyDescent="0.2">
      <c r="A29" s="3"/>
      <c r="C29" s="3"/>
      <c r="G29" s="3"/>
      <c r="H29" s="3"/>
      <c r="I29" s="3"/>
    </row>
    <row r="30" spans="1:9" x14ac:dyDescent="0.2">
      <c r="A30" s="1" t="s">
        <v>54</v>
      </c>
      <c r="C30" s="3"/>
      <c r="G30" s="3"/>
      <c r="H30" s="3"/>
      <c r="I30" s="3"/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customHeight="1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1">SUM(G34:H34)</f>
        <v>0</v>
      </c>
    </row>
    <row r="35" spans="1:9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1"/>
        <v>0</v>
      </c>
    </row>
    <row r="36" spans="1:9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1"/>
        <v>0</v>
      </c>
    </row>
    <row r="37" spans="1:9" x14ac:dyDescent="0.2">
      <c r="A37" s="3"/>
      <c r="C37" s="3"/>
      <c r="G37" s="3"/>
      <c r="H37" s="3"/>
      <c r="I37" s="50">
        <f>SUM(I34:I36)</f>
        <v>0</v>
      </c>
    </row>
    <row r="38" spans="1:9" x14ac:dyDescent="0.2">
      <c r="A38" s="3"/>
      <c r="C38" s="3"/>
      <c r="G38" s="3"/>
      <c r="H38" s="3"/>
      <c r="I38" s="2"/>
    </row>
    <row r="39" spans="1:9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2">SUM(G40:H40)</f>
        <v>0</v>
      </c>
    </row>
    <row r="41" spans="1:9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2"/>
        <v>0</v>
      </c>
    </row>
    <row r="42" spans="1:9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2"/>
        <v>0</v>
      </c>
    </row>
    <row r="43" spans="1:9" x14ac:dyDescent="0.2">
      <c r="A43" s="3"/>
      <c r="C43" s="3"/>
      <c r="G43" s="3"/>
      <c r="H43" s="3"/>
      <c r="I43" s="50">
        <f>SUM(I40:I42)</f>
        <v>0</v>
      </c>
    </row>
    <row r="44" spans="1:9" x14ac:dyDescent="0.2">
      <c r="A44" s="3"/>
      <c r="C44" s="3"/>
      <c r="G44" s="3"/>
      <c r="H44" s="3"/>
      <c r="I44" s="2"/>
    </row>
    <row r="45" spans="1:9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3">SUM(G46:H46)</f>
        <v>0</v>
      </c>
    </row>
    <row r="47" spans="1:9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3"/>
        <v>0</v>
      </c>
    </row>
    <row r="48" spans="1:9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3"/>
        <v>0</v>
      </c>
    </row>
    <row r="49" spans="9:9" s="3" customFormat="1" x14ac:dyDescent="0.2">
      <c r="I49" s="5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131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J8" sqref="J8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42578125" style="3" customWidth="1"/>
    <col min="5" max="5" width="48.85546875" style="3" customWidth="1"/>
    <col min="6" max="6" width="16.140625" style="11" bestFit="1" customWidth="1"/>
    <col min="7" max="8" width="6.570312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14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39" t="s">
        <v>83</v>
      </c>
      <c r="C3" s="40">
        <v>2010</v>
      </c>
      <c r="D3" s="39" t="s">
        <v>84</v>
      </c>
      <c r="E3" s="39" t="s">
        <v>112</v>
      </c>
      <c r="F3" s="83" t="s">
        <v>59</v>
      </c>
      <c r="G3" s="36">
        <v>85</v>
      </c>
      <c r="H3" s="36">
        <v>83</v>
      </c>
      <c r="I3" s="37">
        <f t="shared" ref="I3:I8" si="0">SUM(G3:H3)</f>
        <v>168</v>
      </c>
    </row>
    <row r="4" spans="1:10" ht="15.75" x14ac:dyDescent="0.2">
      <c r="A4" s="28">
        <v>2</v>
      </c>
      <c r="B4" s="39" t="s">
        <v>87</v>
      </c>
      <c r="C4" s="40">
        <v>2010</v>
      </c>
      <c r="D4" s="39" t="s">
        <v>84</v>
      </c>
      <c r="E4" s="39" t="s">
        <v>112</v>
      </c>
      <c r="F4" s="83" t="s">
        <v>59</v>
      </c>
      <c r="G4" s="64">
        <v>78</v>
      </c>
      <c r="H4" s="64">
        <v>77</v>
      </c>
      <c r="I4" s="37">
        <f t="shared" si="0"/>
        <v>155</v>
      </c>
      <c r="J4" s="4"/>
    </row>
    <row r="5" spans="1:10" ht="15.75" x14ac:dyDescent="0.2">
      <c r="A5" s="28">
        <v>3</v>
      </c>
      <c r="B5" s="67" t="s">
        <v>107</v>
      </c>
      <c r="C5" s="65">
        <v>2012</v>
      </c>
      <c r="D5" s="80" t="s">
        <v>109</v>
      </c>
      <c r="E5" s="67" t="s">
        <v>108</v>
      </c>
      <c r="F5" s="83" t="s">
        <v>59</v>
      </c>
      <c r="G5" s="64">
        <v>66</v>
      </c>
      <c r="H5" s="64">
        <v>77</v>
      </c>
      <c r="I5" s="37">
        <f t="shared" si="0"/>
        <v>143</v>
      </c>
      <c r="J5" s="4"/>
    </row>
    <row r="6" spans="1:10" ht="15.75" x14ac:dyDescent="0.2">
      <c r="A6" s="28">
        <v>4</v>
      </c>
      <c r="B6" s="87" t="s">
        <v>126</v>
      </c>
      <c r="C6" s="72">
        <v>2012</v>
      </c>
      <c r="D6" s="87" t="s">
        <v>59</v>
      </c>
      <c r="E6" s="73" t="s">
        <v>125</v>
      </c>
      <c r="F6" s="73" t="s">
        <v>59</v>
      </c>
      <c r="G6" s="64">
        <v>63</v>
      </c>
      <c r="H6" s="64">
        <v>62</v>
      </c>
      <c r="I6" s="37">
        <f t="shared" si="0"/>
        <v>125</v>
      </c>
    </row>
    <row r="7" spans="1:10" ht="15.75" x14ac:dyDescent="0.2">
      <c r="A7" s="28">
        <v>5</v>
      </c>
      <c r="B7" s="42" t="s">
        <v>110</v>
      </c>
      <c r="C7" s="79">
        <v>2011</v>
      </c>
      <c r="D7" s="80"/>
      <c r="E7" s="42" t="s">
        <v>111</v>
      </c>
      <c r="F7" s="83" t="s">
        <v>59</v>
      </c>
      <c r="G7" s="64">
        <v>34</v>
      </c>
      <c r="H7" s="64">
        <v>65</v>
      </c>
      <c r="I7" s="37">
        <f t="shared" si="0"/>
        <v>99</v>
      </c>
    </row>
    <row r="8" spans="1:10" ht="15.75" x14ac:dyDescent="0.2">
      <c r="A8" s="28">
        <v>6</v>
      </c>
      <c r="B8" s="81" t="s">
        <v>114</v>
      </c>
      <c r="C8" s="40">
        <v>2010</v>
      </c>
      <c r="D8" s="39" t="s">
        <v>84</v>
      </c>
      <c r="E8" s="39" t="s">
        <v>112</v>
      </c>
      <c r="F8" s="83" t="s">
        <v>59</v>
      </c>
      <c r="G8" s="36"/>
      <c r="H8" s="36"/>
      <c r="I8" s="37">
        <f t="shared" si="0"/>
        <v>0</v>
      </c>
      <c r="J8" s="3" t="s">
        <v>133</v>
      </c>
    </row>
    <row r="9" spans="1:10" ht="15.75" x14ac:dyDescent="0.2">
      <c r="A9" s="28">
        <v>7</v>
      </c>
      <c r="B9" s="81"/>
      <c r="C9" s="82"/>
      <c r="D9" s="81"/>
      <c r="E9" s="78"/>
      <c r="F9" s="83"/>
      <c r="G9" s="36"/>
      <c r="H9" s="36"/>
      <c r="I9" s="37">
        <f t="shared" ref="I9:I27" si="1">SUM(G9:H9)</f>
        <v>0</v>
      </c>
      <c r="J9" s="4"/>
    </row>
    <row r="10" spans="1:10" ht="15.75" x14ac:dyDescent="0.2">
      <c r="A10" s="28">
        <v>8</v>
      </c>
      <c r="B10" s="81"/>
      <c r="C10" s="82"/>
      <c r="D10" s="81"/>
      <c r="E10" s="78"/>
      <c r="F10" s="83"/>
      <c r="G10" s="36"/>
      <c r="H10" s="36"/>
      <c r="I10" s="37">
        <f t="shared" si="1"/>
        <v>0</v>
      </c>
    </row>
    <row r="11" spans="1:10" ht="15.75" x14ac:dyDescent="0.2">
      <c r="A11" s="28">
        <v>9</v>
      </c>
      <c r="B11" s="81"/>
      <c r="C11" s="82"/>
      <c r="D11" s="81"/>
      <c r="E11" s="78"/>
      <c r="F11" s="83"/>
      <c r="G11" s="36"/>
      <c r="H11" s="36"/>
      <c r="I11" s="37">
        <f t="shared" si="1"/>
        <v>0</v>
      </c>
    </row>
    <row r="12" spans="1:10" ht="15.75" x14ac:dyDescent="0.2">
      <c r="A12" s="28">
        <v>10</v>
      </c>
      <c r="B12" s="81"/>
      <c r="C12" s="82"/>
      <c r="D12" s="81"/>
      <c r="E12" s="78"/>
      <c r="F12" s="83"/>
      <c r="G12" s="36"/>
      <c r="H12" s="36"/>
      <c r="I12" s="37">
        <f t="shared" si="1"/>
        <v>0</v>
      </c>
    </row>
    <row r="13" spans="1:10" ht="15.75" x14ac:dyDescent="0.2">
      <c r="A13" s="28">
        <v>11</v>
      </c>
      <c r="B13" s="78"/>
      <c r="C13" s="75"/>
      <c r="D13" s="81"/>
      <c r="E13" s="78"/>
      <c r="F13" s="83"/>
      <c r="G13" s="36"/>
      <c r="H13" s="36"/>
      <c r="I13" s="37">
        <f t="shared" si="1"/>
        <v>0</v>
      </c>
    </row>
    <row r="14" spans="1:10" ht="15.75" x14ac:dyDescent="0.2">
      <c r="A14" s="28">
        <v>12</v>
      </c>
      <c r="B14" s="81"/>
      <c r="C14" s="82"/>
      <c r="D14" s="81"/>
      <c r="E14" s="81"/>
      <c r="F14" s="83"/>
      <c r="G14" s="36"/>
      <c r="H14" s="36"/>
      <c r="I14" s="37">
        <f t="shared" si="1"/>
        <v>0</v>
      </c>
    </row>
    <row r="15" spans="1:10" ht="15.75" x14ac:dyDescent="0.2">
      <c r="A15" s="28">
        <v>13</v>
      </c>
      <c r="B15" s="81"/>
      <c r="C15" s="82"/>
      <c r="D15" s="81"/>
      <c r="E15" s="81"/>
      <c r="F15" s="83"/>
      <c r="G15" s="36"/>
      <c r="H15" s="36"/>
      <c r="I15" s="37">
        <f t="shared" si="1"/>
        <v>0</v>
      </c>
    </row>
    <row r="16" spans="1:10" ht="15.75" x14ac:dyDescent="0.2">
      <c r="A16" s="28">
        <v>14</v>
      </c>
      <c r="B16" s="81"/>
      <c r="C16" s="82"/>
      <c r="D16" s="81"/>
      <c r="E16" s="81"/>
      <c r="F16" s="83"/>
      <c r="G16" s="36"/>
      <c r="H16" s="36"/>
      <c r="I16" s="37">
        <f t="shared" si="1"/>
        <v>0</v>
      </c>
    </row>
    <row r="17" spans="1:9" ht="15.75" x14ac:dyDescent="0.2">
      <c r="A17" s="28">
        <v>15</v>
      </c>
      <c r="B17" s="81"/>
      <c r="C17" s="82"/>
      <c r="D17" s="81"/>
      <c r="E17" s="81"/>
      <c r="F17" s="83"/>
      <c r="G17" s="36"/>
      <c r="H17" s="36"/>
      <c r="I17" s="37">
        <f t="shared" si="1"/>
        <v>0</v>
      </c>
    </row>
    <row r="18" spans="1:9" ht="15.75" x14ac:dyDescent="0.2">
      <c r="A18" s="28">
        <v>16</v>
      </c>
      <c r="B18" s="81"/>
      <c r="C18" s="82"/>
      <c r="D18" s="81"/>
      <c r="E18" s="81"/>
      <c r="F18" s="83"/>
      <c r="G18" s="36"/>
      <c r="H18" s="36"/>
      <c r="I18" s="37">
        <f t="shared" si="1"/>
        <v>0</v>
      </c>
    </row>
    <row r="19" spans="1:9" ht="15.75" x14ac:dyDescent="0.2">
      <c r="A19" s="28">
        <v>17</v>
      </c>
      <c r="B19" s="81"/>
      <c r="C19" s="82"/>
      <c r="D19" s="81"/>
      <c r="E19" s="81"/>
      <c r="F19" s="83"/>
      <c r="G19" s="36"/>
      <c r="H19" s="36"/>
      <c r="I19" s="37">
        <f t="shared" si="1"/>
        <v>0</v>
      </c>
    </row>
    <row r="20" spans="1:9" ht="15.75" x14ac:dyDescent="0.2">
      <c r="A20" s="28">
        <v>18</v>
      </c>
      <c r="B20" s="81"/>
      <c r="C20" s="82"/>
      <c r="D20" s="81"/>
      <c r="E20" s="81"/>
      <c r="F20" s="83"/>
      <c r="G20" s="36"/>
      <c r="H20" s="36"/>
      <c r="I20" s="37">
        <f t="shared" si="1"/>
        <v>0</v>
      </c>
    </row>
    <row r="21" spans="1:9" ht="15.75" x14ac:dyDescent="0.2">
      <c r="A21" s="28">
        <v>19</v>
      </c>
      <c r="B21" s="81"/>
      <c r="C21" s="82"/>
      <c r="D21" s="81"/>
      <c r="E21" s="81"/>
      <c r="F21" s="83"/>
      <c r="G21" s="36"/>
      <c r="H21" s="36"/>
      <c r="I21" s="37">
        <f t="shared" si="1"/>
        <v>0</v>
      </c>
    </row>
    <row r="22" spans="1:9" ht="15.75" x14ac:dyDescent="0.2">
      <c r="A22" s="28">
        <v>20</v>
      </c>
      <c r="B22" s="81"/>
      <c r="C22" s="82"/>
      <c r="D22" s="81"/>
      <c r="E22" s="81"/>
      <c r="F22" s="83"/>
      <c r="G22" s="36"/>
      <c r="H22" s="36"/>
      <c r="I22" s="37">
        <f t="shared" si="1"/>
        <v>0</v>
      </c>
    </row>
    <row r="23" spans="1:9" ht="15.75" x14ac:dyDescent="0.2">
      <c r="A23" s="28">
        <v>21</v>
      </c>
      <c r="B23" s="81"/>
      <c r="C23" s="82"/>
      <c r="D23" s="81"/>
      <c r="E23" s="81"/>
      <c r="F23" s="83"/>
      <c r="G23" s="36"/>
      <c r="H23" s="36"/>
      <c r="I23" s="37">
        <f t="shared" si="1"/>
        <v>0</v>
      </c>
    </row>
    <row r="24" spans="1:9" ht="15.75" x14ac:dyDescent="0.2">
      <c r="A24" s="28">
        <v>22</v>
      </c>
      <c r="B24" s="81"/>
      <c r="C24" s="82"/>
      <c r="D24" s="81"/>
      <c r="E24" s="81"/>
      <c r="F24" s="83"/>
      <c r="G24" s="36"/>
      <c r="H24" s="36"/>
      <c r="I24" s="37">
        <f t="shared" si="1"/>
        <v>0</v>
      </c>
    </row>
    <row r="25" spans="1:9" ht="15.75" x14ac:dyDescent="0.2">
      <c r="A25" s="28">
        <v>23</v>
      </c>
      <c r="B25" s="81"/>
      <c r="C25" s="82"/>
      <c r="D25" s="81"/>
      <c r="E25" s="81"/>
      <c r="F25" s="83"/>
      <c r="G25" s="36"/>
      <c r="H25" s="36"/>
      <c r="I25" s="37">
        <f t="shared" si="1"/>
        <v>0</v>
      </c>
    </row>
    <row r="26" spans="1:9" ht="15.75" x14ac:dyDescent="0.2">
      <c r="A26" s="28">
        <v>24</v>
      </c>
      <c r="B26" s="81"/>
      <c r="C26" s="82"/>
      <c r="D26" s="81"/>
      <c r="E26" s="81"/>
      <c r="F26" s="83"/>
      <c r="G26" s="36"/>
      <c r="H26" s="36"/>
      <c r="I26" s="37">
        <f t="shared" si="1"/>
        <v>0</v>
      </c>
    </row>
    <row r="27" spans="1:9" ht="15.75" x14ac:dyDescent="0.2">
      <c r="A27" s="28">
        <v>25</v>
      </c>
      <c r="B27" s="81"/>
      <c r="C27" s="82"/>
      <c r="D27" s="81"/>
      <c r="E27" s="81"/>
      <c r="F27" s="83"/>
      <c r="G27" s="36"/>
      <c r="H27" s="36"/>
      <c r="I27" s="37">
        <f t="shared" si="1"/>
        <v>0</v>
      </c>
    </row>
    <row r="30" spans="1:9" ht="15.75" x14ac:dyDescent="0.2">
      <c r="A30" s="12" t="s">
        <v>36</v>
      </c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customHeight="1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ht="15.75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ht="15.75" x14ac:dyDescent="0.2">
      <c r="A34" s="3"/>
      <c r="B34" s="66"/>
      <c r="C34" s="65"/>
      <c r="D34" s="67"/>
      <c r="E34" s="62"/>
      <c r="F34" s="62"/>
      <c r="G34" s="64"/>
      <c r="H34" s="64"/>
      <c r="I34" s="50">
        <f t="shared" ref="I34:I36" si="2">SUM(G34:H34)</f>
        <v>0</v>
      </c>
    </row>
    <row r="35" spans="1:9" ht="15.75" x14ac:dyDescent="0.2">
      <c r="A35" s="3"/>
      <c r="B35" s="63"/>
      <c r="C35" s="31"/>
      <c r="D35" s="67"/>
      <c r="E35" s="62"/>
      <c r="F35" s="62"/>
      <c r="G35" s="64"/>
      <c r="H35" s="64"/>
      <c r="I35" s="50">
        <f t="shared" si="2"/>
        <v>0</v>
      </c>
    </row>
    <row r="36" spans="1:9" ht="15.75" x14ac:dyDescent="0.2">
      <c r="A36" s="3"/>
      <c r="B36" s="66"/>
      <c r="C36" s="65"/>
      <c r="D36" s="67"/>
      <c r="E36" s="62"/>
      <c r="F36" s="62"/>
      <c r="G36" s="64"/>
      <c r="H36" s="64"/>
      <c r="I36" s="50">
        <f t="shared" si="2"/>
        <v>0</v>
      </c>
    </row>
    <row r="37" spans="1:9" ht="15.75" x14ac:dyDescent="0.2">
      <c r="A37" s="3"/>
      <c r="C37" s="3"/>
      <c r="F37" s="3"/>
      <c r="G37" s="3"/>
      <c r="H37" s="3"/>
      <c r="I37" s="50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ht="15.75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3">SUM(G40:H40)</f>
        <v>0</v>
      </c>
    </row>
    <row r="41" spans="1:9" ht="15.75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3"/>
        <v>0</v>
      </c>
    </row>
    <row r="42" spans="1:9" ht="15.75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3"/>
        <v>0</v>
      </c>
    </row>
    <row r="43" spans="1:9" ht="15.75" x14ac:dyDescent="0.2">
      <c r="A43" s="3"/>
      <c r="C43" s="3"/>
      <c r="F43" s="3"/>
      <c r="G43" s="3"/>
      <c r="H43" s="3"/>
      <c r="I43" s="50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ht="15.75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4">SUM(G46:H46)</f>
        <v>0</v>
      </c>
    </row>
    <row r="47" spans="1:9" ht="15.75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4"/>
        <v>0</v>
      </c>
    </row>
    <row r="48" spans="1:9" ht="15.75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4"/>
        <v>0</v>
      </c>
    </row>
    <row r="49" spans="1:9" ht="15.75" x14ac:dyDescent="0.2">
      <c r="A49" s="3"/>
      <c r="C49" s="3"/>
      <c r="F49" s="3"/>
      <c r="G49" s="3"/>
      <c r="H49" s="3"/>
      <c r="I49" s="50">
        <f>SUM(I46:I48)</f>
        <v>0</v>
      </c>
    </row>
  </sheetData>
  <sortState ref="B3:I8">
    <sortCondition descending="1" ref="I3:I8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130" zoomScaleNormal="130" workbookViewId="0">
      <pane xSplit="2" ySplit="2" topLeftCell="D3" activePane="bottomRight" state="frozen"/>
      <selection sqref="A1:J1"/>
      <selection pane="topRight" sqref="A1:J1"/>
      <selection pane="bottomLeft" sqref="A1:J1"/>
      <selection pane="bottomRight" activeCell="E13" sqref="E1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42578125" style="3" customWidth="1"/>
    <col min="5" max="5" width="58.42578125" style="3" customWidth="1"/>
    <col min="6" max="6" width="16.140625" style="11" bestFit="1" customWidth="1"/>
    <col min="7" max="8" width="6.570312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15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87" t="s">
        <v>79</v>
      </c>
      <c r="C3" s="72">
        <v>2006</v>
      </c>
      <c r="D3" s="87" t="s">
        <v>59</v>
      </c>
      <c r="E3" s="83" t="s">
        <v>80</v>
      </c>
      <c r="F3" s="73" t="s">
        <v>59</v>
      </c>
      <c r="G3" s="64">
        <v>82</v>
      </c>
      <c r="H3" s="64">
        <v>89</v>
      </c>
      <c r="I3" s="37">
        <f>SUM(G3:H3)</f>
        <v>171</v>
      </c>
    </row>
    <row r="4" spans="1:10" ht="15.75" x14ac:dyDescent="0.2">
      <c r="A4" s="28">
        <v>2</v>
      </c>
      <c r="B4" s="39" t="s">
        <v>88</v>
      </c>
      <c r="C4" s="40">
        <v>2005</v>
      </c>
      <c r="D4" s="39" t="s">
        <v>84</v>
      </c>
      <c r="E4" s="32" t="s">
        <v>113</v>
      </c>
      <c r="F4" s="83" t="s">
        <v>59</v>
      </c>
      <c r="G4" s="64">
        <v>81</v>
      </c>
      <c r="H4" s="64">
        <v>85</v>
      </c>
      <c r="I4" s="37">
        <f>SUM(G4:H4)</f>
        <v>166</v>
      </c>
      <c r="J4" s="4"/>
    </row>
    <row r="5" spans="1:10" ht="15.75" x14ac:dyDescent="0.2">
      <c r="A5" s="28">
        <v>3</v>
      </c>
      <c r="B5" s="87" t="s">
        <v>103</v>
      </c>
      <c r="C5" s="72">
        <v>2006</v>
      </c>
      <c r="D5" s="83" t="s">
        <v>74</v>
      </c>
      <c r="E5" s="73" t="s">
        <v>102</v>
      </c>
      <c r="F5" s="83" t="s">
        <v>59</v>
      </c>
      <c r="G5" s="64">
        <v>65</v>
      </c>
      <c r="H5" s="64">
        <v>77</v>
      </c>
      <c r="I5" s="37">
        <f>SUM(G5:H5)</f>
        <v>142</v>
      </c>
      <c r="J5" s="4"/>
    </row>
    <row r="6" spans="1:10" ht="15.75" x14ac:dyDescent="0.2">
      <c r="A6" s="28">
        <v>4</v>
      </c>
      <c r="B6" s="39"/>
      <c r="C6" s="40"/>
      <c r="D6" s="39"/>
      <c r="E6" s="32"/>
      <c r="F6" s="41"/>
      <c r="G6" s="36"/>
      <c r="H6" s="36"/>
      <c r="I6" s="37">
        <f>SUM(G6:H6)</f>
        <v>0</v>
      </c>
    </row>
    <row r="7" spans="1:10" ht="15.75" x14ac:dyDescent="0.2">
      <c r="A7" s="28">
        <v>5</v>
      </c>
      <c r="B7" s="39"/>
      <c r="C7" s="40"/>
      <c r="D7" s="39"/>
      <c r="E7" s="32"/>
      <c r="F7" s="41"/>
      <c r="G7" s="36"/>
      <c r="H7" s="36"/>
      <c r="I7" s="37">
        <f t="shared" ref="I7:I8" si="0">SUM(G7:H7)</f>
        <v>0</v>
      </c>
    </row>
    <row r="8" spans="1:10" ht="15.75" x14ac:dyDescent="0.2">
      <c r="A8" s="28">
        <v>6</v>
      </c>
      <c r="B8" s="39"/>
      <c r="C8" s="40"/>
      <c r="D8" s="39"/>
      <c r="E8" s="32"/>
      <c r="F8" s="41"/>
      <c r="G8" s="36"/>
      <c r="H8" s="36"/>
      <c r="I8" s="37">
        <f t="shared" si="0"/>
        <v>0</v>
      </c>
    </row>
    <row r="9" spans="1:10" ht="15.75" x14ac:dyDescent="0.2">
      <c r="A9" s="28">
        <v>7</v>
      </c>
      <c r="B9" s="39"/>
      <c r="C9" s="40"/>
      <c r="D9" s="39"/>
      <c r="E9" s="32"/>
      <c r="F9" s="41"/>
      <c r="G9" s="36"/>
      <c r="H9" s="36"/>
      <c r="I9" s="37">
        <f t="shared" ref="I9:I11" si="1">SUM(G9:H9)</f>
        <v>0</v>
      </c>
      <c r="J9" s="4"/>
    </row>
    <row r="10" spans="1:10" ht="15.75" x14ac:dyDescent="0.2">
      <c r="A10" s="28">
        <v>8</v>
      </c>
      <c r="B10" s="39"/>
      <c r="C10" s="40"/>
      <c r="D10" s="39"/>
      <c r="E10" s="32"/>
      <c r="F10" s="41"/>
      <c r="G10" s="36"/>
      <c r="H10" s="36"/>
      <c r="I10" s="37">
        <f t="shared" si="1"/>
        <v>0</v>
      </c>
    </row>
    <row r="11" spans="1:10" ht="15.75" x14ac:dyDescent="0.2">
      <c r="A11" s="28">
        <v>9</v>
      </c>
      <c r="B11" s="39"/>
      <c r="C11" s="40"/>
      <c r="D11" s="39"/>
      <c r="E11" s="32"/>
      <c r="F11" s="41"/>
      <c r="G11" s="36"/>
      <c r="H11" s="36"/>
      <c r="I11" s="37">
        <f t="shared" si="1"/>
        <v>0</v>
      </c>
    </row>
    <row r="12" spans="1:10" ht="15.75" x14ac:dyDescent="0.2">
      <c r="A12" s="28">
        <v>10</v>
      </c>
      <c r="B12" s="39"/>
      <c r="C12" s="40"/>
      <c r="D12" s="39"/>
      <c r="E12" s="32"/>
      <c r="F12" s="41"/>
      <c r="G12" s="36"/>
      <c r="H12" s="36"/>
      <c r="I12" s="37">
        <f t="shared" ref="I12:I14" si="2">SUM(G12:H12)</f>
        <v>0</v>
      </c>
    </row>
    <row r="13" spans="1:10" ht="15.75" x14ac:dyDescent="0.2">
      <c r="A13" s="28">
        <v>11</v>
      </c>
      <c r="B13" s="32"/>
      <c r="C13" s="31"/>
      <c r="D13" s="39"/>
      <c r="E13" s="32"/>
      <c r="F13" s="41"/>
      <c r="G13" s="36"/>
      <c r="H13" s="36"/>
      <c r="I13" s="37">
        <f t="shared" si="2"/>
        <v>0</v>
      </c>
    </row>
    <row r="14" spans="1:10" ht="15.75" x14ac:dyDescent="0.2">
      <c r="A14" s="28">
        <v>12</v>
      </c>
      <c r="B14" s="39"/>
      <c r="C14" s="40"/>
      <c r="D14" s="39"/>
      <c r="E14" s="39"/>
      <c r="F14" s="41"/>
      <c r="G14" s="36"/>
      <c r="H14" s="36"/>
      <c r="I14" s="37">
        <f t="shared" si="2"/>
        <v>0</v>
      </c>
    </row>
    <row r="15" spans="1:10" ht="15.75" x14ac:dyDescent="0.2">
      <c r="A15" s="28">
        <v>13</v>
      </c>
      <c r="B15" s="39"/>
      <c r="C15" s="40"/>
      <c r="D15" s="39"/>
      <c r="E15" s="39"/>
      <c r="F15" s="41"/>
      <c r="G15" s="36"/>
      <c r="H15" s="36"/>
      <c r="I15" s="37">
        <f t="shared" ref="I15:I27" si="3">SUM(G15:H15)</f>
        <v>0</v>
      </c>
    </row>
    <row r="16" spans="1:10" ht="15.75" x14ac:dyDescent="0.2">
      <c r="A16" s="28">
        <v>14</v>
      </c>
      <c r="B16" s="39"/>
      <c r="C16" s="40"/>
      <c r="D16" s="39"/>
      <c r="E16" s="39"/>
      <c r="F16" s="41"/>
      <c r="G16" s="36"/>
      <c r="H16" s="36"/>
      <c r="I16" s="37">
        <f t="shared" si="3"/>
        <v>0</v>
      </c>
    </row>
    <row r="17" spans="1:9" ht="15.75" x14ac:dyDescent="0.2">
      <c r="A17" s="28">
        <v>15</v>
      </c>
      <c r="B17" s="39"/>
      <c r="C17" s="40"/>
      <c r="D17" s="39"/>
      <c r="E17" s="39"/>
      <c r="F17" s="41"/>
      <c r="G17" s="36"/>
      <c r="H17" s="36"/>
      <c r="I17" s="37">
        <f t="shared" si="3"/>
        <v>0</v>
      </c>
    </row>
    <row r="18" spans="1:9" ht="15.75" x14ac:dyDescent="0.2">
      <c r="A18" s="28">
        <v>16</v>
      </c>
      <c r="B18" s="39"/>
      <c r="C18" s="40"/>
      <c r="D18" s="39"/>
      <c r="E18" s="39"/>
      <c r="F18" s="41"/>
      <c r="G18" s="36"/>
      <c r="H18" s="36"/>
      <c r="I18" s="37">
        <f t="shared" si="3"/>
        <v>0</v>
      </c>
    </row>
    <row r="19" spans="1:9" ht="15.75" x14ac:dyDescent="0.2">
      <c r="A19" s="28">
        <v>17</v>
      </c>
      <c r="B19" s="39"/>
      <c r="C19" s="40"/>
      <c r="D19" s="39"/>
      <c r="E19" s="39"/>
      <c r="F19" s="41"/>
      <c r="G19" s="36"/>
      <c r="H19" s="36"/>
      <c r="I19" s="37">
        <f t="shared" si="3"/>
        <v>0</v>
      </c>
    </row>
    <row r="20" spans="1:9" ht="15.75" x14ac:dyDescent="0.2">
      <c r="A20" s="28">
        <v>18</v>
      </c>
      <c r="B20" s="39"/>
      <c r="C20" s="40"/>
      <c r="D20" s="39"/>
      <c r="E20" s="39"/>
      <c r="F20" s="41"/>
      <c r="G20" s="36"/>
      <c r="H20" s="36"/>
      <c r="I20" s="37">
        <f t="shared" si="3"/>
        <v>0</v>
      </c>
    </row>
    <row r="21" spans="1:9" ht="15.75" x14ac:dyDescent="0.2">
      <c r="A21" s="28">
        <v>19</v>
      </c>
      <c r="B21" s="39"/>
      <c r="C21" s="40"/>
      <c r="D21" s="39"/>
      <c r="E21" s="39"/>
      <c r="F21" s="41"/>
      <c r="G21" s="36"/>
      <c r="H21" s="36"/>
      <c r="I21" s="37">
        <f t="shared" si="3"/>
        <v>0</v>
      </c>
    </row>
    <row r="22" spans="1:9" ht="15.75" x14ac:dyDescent="0.2">
      <c r="A22" s="28">
        <v>20</v>
      </c>
      <c r="B22" s="39"/>
      <c r="C22" s="40"/>
      <c r="D22" s="39"/>
      <c r="E22" s="39"/>
      <c r="F22" s="41"/>
      <c r="G22" s="36"/>
      <c r="H22" s="36"/>
      <c r="I22" s="37">
        <f t="shared" si="3"/>
        <v>0</v>
      </c>
    </row>
    <row r="23" spans="1:9" ht="15.75" x14ac:dyDescent="0.2">
      <c r="A23" s="28">
        <v>21</v>
      </c>
      <c r="B23" s="39"/>
      <c r="C23" s="40"/>
      <c r="D23" s="39"/>
      <c r="E23" s="39"/>
      <c r="F23" s="41"/>
      <c r="G23" s="36"/>
      <c r="H23" s="36"/>
      <c r="I23" s="37">
        <f t="shared" si="3"/>
        <v>0</v>
      </c>
    </row>
    <row r="24" spans="1:9" ht="15.75" x14ac:dyDescent="0.2">
      <c r="A24" s="28">
        <v>22</v>
      </c>
      <c r="B24" s="39"/>
      <c r="C24" s="40"/>
      <c r="D24" s="39"/>
      <c r="E24" s="39"/>
      <c r="F24" s="41"/>
      <c r="G24" s="36"/>
      <c r="H24" s="36"/>
      <c r="I24" s="37">
        <f t="shared" si="3"/>
        <v>0</v>
      </c>
    </row>
    <row r="25" spans="1:9" ht="15.75" x14ac:dyDescent="0.2">
      <c r="A25" s="28">
        <v>23</v>
      </c>
      <c r="B25" s="39"/>
      <c r="C25" s="40"/>
      <c r="D25" s="39"/>
      <c r="E25" s="39"/>
      <c r="F25" s="41"/>
      <c r="G25" s="36"/>
      <c r="H25" s="36"/>
      <c r="I25" s="37">
        <f t="shared" si="3"/>
        <v>0</v>
      </c>
    </row>
    <row r="26" spans="1:9" ht="15.75" x14ac:dyDescent="0.2">
      <c r="A26" s="28">
        <v>24</v>
      </c>
      <c r="B26" s="39"/>
      <c r="C26" s="40"/>
      <c r="D26" s="39"/>
      <c r="E26" s="39"/>
      <c r="F26" s="41"/>
      <c r="G26" s="36"/>
      <c r="H26" s="36"/>
      <c r="I26" s="37">
        <f t="shared" si="3"/>
        <v>0</v>
      </c>
    </row>
    <row r="27" spans="1:9" ht="15.75" x14ac:dyDescent="0.2">
      <c r="A27" s="28">
        <v>25</v>
      </c>
      <c r="B27" s="39"/>
      <c r="C27" s="40"/>
      <c r="D27" s="39"/>
      <c r="E27" s="39"/>
      <c r="F27" s="41"/>
      <c r="G27" s="36"/>
      <c r="H27" s="36"/>
      <c r="I27" s="37">
        <f t="shared" si="3"/>
        <v>0</v>
      </c>
    </row>
    <row r="30" spans="1:9" ht="15.75" x14ac:dyDescent="0.2">
      <c r="A30" s="12" t="s">
        <v>37</v>
      </c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ht="15" customHeight="1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ht="15.75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ht="15.75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4">SUM(G34:H34)</f>
        <v>0</v>
      </c>
    </row>
    <row r="35" spans="1:9" ht="15.75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4"/>
        <v>0</v>
      </c>
    </row>
    <row r="36" spans="1:9" ht="15.75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4"/>
        <v>0</v>
      </c>
    </row>
    <row r="37" spans="1:9" ht="15.75" x14ac:dyDescent="0.2">
      <c r="A37" s="3"/>
      <c r="C37" s="3"/>
      <c r="F37" s="3"/>
      <c r="G37" s="3"/>
      <c r="H37" s="3"/>
      <c r="I37" s="50"/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ht="15.75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5">SUM(G40:H40)</f>
        <v>0</v>
      </c>
    </row>
    <row r="41" spans="1:9" ht="15.75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5"/>
        <v>0</v>
      </c>
    </row>
    <row r="42" spans="1:9" ht="15.75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5"/>
        <v>0</v>
      </c>
    </row>
    <row r="43" spans="1:9" ht="15.75" x14ac:dyDescent="0.2">
      <c r="A43" s="3"/>
      <c r="C43" s="3"/>
      <c r="F43" s="3"/>
      <c r="G43" s="3"/>
      <c r="H43" s="3"/>
      <c r="I43" s="50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ht="15.75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6">SUM(G46:H46)</f>
        <v>0</v>
      </c>
    </row>
    <row r="47" spans="1:9" ht="15.75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6"/>
        <v>0</v>
      </c>
    </row>
    <row r="48" spans="1:9" ht="15.75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6"/>
        <v>0</v>
      </c>
    </row>
    <row r="49" spans="1:9" ht="15.75" x14ac:dyDescent="0.2">
      <c r="A49" s="3"/>
      <c r="C49" s="3"/>
      <c r="F49" s="3"/>
      <c r="G49" s="3"/>
      <c r="H49" s="3"/>
      <c r="I49" s="50">
        <f>SUM(I46:I48)</f>
        <v>0</v>
      </c>
    </row>
  </sheetData>
  <sortState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Normal="10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42578125" style="3" customWidth="1"/>
    <col min="5" max="5" width="100.42578125" style="3" customWidth="1"/>
    <col min="6" max="6" width="16.140625" style="3" customWidth="1"/>
    <col min="7" max="8" width="6.570312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48</v>
      </c>
      <c r="C1" s="4"/>
      <c r="G1" s="9"/>
      <c r="H1" s="9"/>
      <c r="I1" s="2"/>
    </row>
    <row r="2" spans="1:9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ht="15.75" x14ac:dyDescent="0.2">
      <c r="A3" s="28">
        <v>1</v>
      </c>
      <c r="B3" s="39" t="s">
        <v>134</v>
      </c>
      <c r="C3" s="40" t="s">
        <v>134</v>
      </c>
      <c r="D3" s="41" t="s">
        <v>134</v>
      </c>
      <c r="E3" s="41" t="s">
        <v>134</v>
      </c>
      <c r="F3" s="41" t="s">
        <v>134</v>
      </c>
      <c r="G3" s="36" t="s">
        <v>134</v>
      </c>
      <c r="H3" s="36" t="s">
        <v>134</v>
      </c>
      <c r="I3" s="37">
        <f>SUM(G3:H3)</f>
        <v>0</v>
      </c>
    </row>
    <row r="4" spans="1:9" ht="15.75" x14ac:dyDescent="0.2">
      <c r="A4" s="28">
        <v>2</v>
      </c>
      <c r="B4" s="39" t="s">
        <v>135</v>
      </c>
      <c r="C4" s="40" t="s">
        <v>134</v>
      </c>
      <c r="D4" s="41" t="s">
        <v>134</v>
      </c>
      <c r="E4" s="41" t="s">
        <v>134</v>
      </c>
      <c r="F4" s="41" t="s">
        <v>134</v>
      </c>
      <c r="G4" s="36" t="s">
        <v>134</v>
      </c>
      <c r="H4" s="36" t="s">
        <v>134</v>
      </c>
      <c r="I4" s="37">
        <f t="shared" ref="I4:I27" si="0">SUM(G4:H4)</f>
        <v>0</v>
      </c>
    </row>
    <row r="5" spans="1:9" ht="15.75" x14ac:dyDescent="0.2">
      <c r="A5" s="28">
        <v>3</v>
      </c>
      <c r="B5" s="39" t="s">
        <v>134</v>
      </c>
      <c r="C5" s="40" t="s">
        <v>134</v>
      </c>
      <c r="D5" s="41" t="s">
        <v>134</v>
      </c>
      <c r="E5" s="41" t="s">
        <v>134</v>
      </c>
      <c r="F5" s="41" t="s">
        <v>134</v>
      </c>
      <c r="G5" s="36" t="s">
        <v>134</v>
      </c>
      <c r="H5" s="36" t="s">
        <v>134</v>
      </c>
      <c r="I5" s="37">
        <f t="shared" si="0"/>
        <v>0</v>
      </c>
    </row>
    <row r="6" spans="1:9" ht="15.75" x14ac:dyDescent="0.2">
      <c r="A6" s="28">
        <v>4</v>
      </c>
      <c r="B6" s="39"/>
      <c r="C6" s="40"/>
      <c r="D6" s="41"/>
      <c r="E6" s="41"/>
      <c r="F6" s="41"/>
      <c r="G6" s="36"/>
      <c r="H6" s="36"/>
      <c r="I6" s="37">
        <f t="shared" si="0"/>
        <v>0</v>
      </c>
    </row>
    <row r="7" spans="1:9" ht="15.75" x14ac:dyDescent="0.2">
      <c r="A7" s="28">
        <v>5</v>
      </c>
      <c r="B7" s="39"/>
      <c r="C7" s="40"/>
      <c r="D7" s="41"/>
      <c r="E7" s="41"/>
      <c r="F7" s="41"/>
      <c r="G7" s="36"/>
      <c r="H7" s="36"/>
      <c r="I7" s="37">
        <f t="shared" si="0"/>
        <v>0</v>
      </c>
    </row>
    <row r="8" spans="1:9" ht="15.75" x14ac:dyDescent="0.2">
      <c r="A8" s="38">
        <v>6</v>
      </c>
      <c r="B8" s="39"/>
      <c r="C8" s="40"/>
      <c r="D8" s="41"/>
      <c r="E8" s="41"/>
      <c r="F8" s="41"/>
      <c r="G8" s="36"/>
      <c r="H8" s="36"/>
      <c r="I8" s="37">
        <f t="shared" si="0"/>
        <v>0</v>
      </c>
    </row>
    <row r="9" spans="1:9" ht="15.75" x14ac:dyDescent="0.2">
      <c r="A9" s="28">
        <v>7</v>
      </c>
      <c r="B9" s="39"/>
      <c r="C9" s="40"/>
      <c r="D9" s="41"/>
      <c r="E9" s="41"/>
      <c r="F9" s="41"/>
      <c r="G9" s="36"/>
      <c r="H9" s="36"/>
      <c r="I9" s="37">
        <f t="shared" si="0"/>
        <v>0</v>
      </c>
    </row>
    <row r="10" spans="1:9" ht="15.75" x14ac:dyDescent="0.2">
      <c r="A10" s="28">
        <v>8</v>
      </c>
      <c r="B10" s="39"/>
      <c r="C10" s="40"/>
      <c r="D10" s="41"/>
      <c r="E10" s="41"/>
      <c r="F10" s="41"/>
      <c r="G10" s="36"/>
      <c r="H10" s="36"/>
      <c r="I10" s="37">
        <f t="shared" si="0"/>
        <v>0</v>
      </c>
    </row>
    <row r="11" spans="1:9" ht="15.75" x14ac:dyDescent="0.2">
      <c r="A11" s="28">
        <v>9</v>
      </c>
      <c r="B11" s="39"/>
      <c r="C11" s="40"/>
      <c r="D11" s="41"/>
      <c r="E11" s="41"/>
      <c r="F11" s="41"/>
      <c r="G11" s="36"/>
      <c r="H11" s="36"/>
      <c r="I11" s="37">
        <f t="shared" si="0"/>
        <v>0</v>
      </c>
    </row>
    <row r="12" spans="1:9" ht="15.75" x14ac:dyDescent="0.2">
      <c r="A12" s="28">
        <v>10</v>
      </c>
      <c r="B12" s="39"/>
      <c r="C12" s="40"/>
      <c r="D12" s="41"/>
      <c r="E12" s="41"/>
      <c r="F12" s="41"/>
      <c r="G12" s="36"/>
      <c r="H12" s="36"/>
      <c r="I12" s="37">
        <f t="shared" si="0"/>
        <v>0</v>
      </c>
    </row>
    <row r="13" spans="1:9" ht="15.75" x14ac:dyDescent="0.2">
      <c r="A13" s="28">
        <v>11</v>
      </c>
      <c r="B13" s="39"/>
      <c r="C13" s="40"/>
      <c r="D13" s="41"/>
      <c r="E13" s="41"/>
      <c r="F13" s="41"/>
      <c r="G13" s="36"/>
      <c r="H13" s="36"/>
      <c r="I13" s="37">
        <f t="shared" si="0"/>
        <v>0</v>
      </c>
    </row>
    <row r="14" spans="1:9" ht="15.75" x14ac:dyDescent="0.2">
      <c r="A14" s="28">
        <v>12</v>
      </c>
      <c r="B14" s="39"/>
      <c r="C14" s="40"/>
      <c r="D14" s="41"/>
      <c r="E14" s="41"/>
      <c r="F14" s="41"/>
      <c r="G14" s="36"/>
      <c r="H14" s="36"/>
      <c r="I14" s="37">
        <f t="shared" si="0"/>
        <v>0</v>
      </c>
    </row>
    <row r="15" spans="1:9" ht="15.75" x14ac:dyDescent="0.2">
      <c r="A15" s="28">
        <v>13</v>
      </c>
      <c r="B15" s="39"/>
      <c r="C15" s="40"/>
      <c r="D15" s="41"/>
      <c r="E15" s="41"/>
      <c r="F15" s="41"/>
      <c r="G15" s="36"/>
      <c r="H15" s="36"/>
      <c r="I15" s="37">
        <f t="shared" si="0"/>
        <v>0</v>
      </c>
    </row>
    <row r="16" spans="1:9" ht="15.75" x14ac:dyDescent="0.2">
      <c r="A16" s="28">
        <v>14</v>
      </c>
      <c r="B16" s="39"/>
      <c r="C16" s="40"/>
      <c r="D16" s="41"/>
      <c r="E16" s="41"/>
      <c r="F16" s="41"/>
      <c r="G16" s="36"/>
      <c r="H16" s="36"/>
      <c r="I16" s="37">
        <f t="shared" si="0"/>
        <v>0</v>
      </c>
    </row>
    <row r="17" spans="1:9" ht="15.75" x14ac:dyDescent="0.2">
      <c r="A17" s="28">
        <v>15</v>
      </c>
      <c r="B17" s="39"/>
      <c r="C17" s="40"/>
      <c r="D17" s="41"/>
      <c r="E17" s="41"/>
      <c r="F17" s="41"/>
      <c r="G17" s="36"/>
      <c r="H17" s="36"/>
      <c r="I17" s="37">
        <f t="shared" si="0"/>
        <v>0</v>
      </c>
    </row>
    <row r="18" spans="1:9" ht="15.75" x14ac:dyDescent="0.2">
      <c r="A18" s="28">
        <v>16</v>
      </c>
      <c r="B18" s="39"/>
      <c r="C18" s="40"/>
      <c r="D18" s="41"/>
      <c r="E18" s="41"/>
      <c r="F18" s="41"/>
      <c r="G18" s="36"/>
      <c r="H18" s="36"/>
      <c r="I18" s="37">
        <f t="shared" si="0"/>
        <v>0</v>
      </c>
    </row>
    <row r="19" spans="1:9" ht="15.75" x14ac:dyDescent="0.2">
      <c r="A19" s="28">
        <v>17</v>
      </c>
      <c r="B19" s="39"/>
      <c r="C19" s="40"/>
      <c r="D19" s="41"/>
      <c r="E19" s="41"/>
      <c r="F19" s="41"/>
      <c r="G19" s="36"/>
      <c r="H19" s="36"/>
      <c r="I19" s="37">
        <f t="shared" si="0"/>
        <v>0</v>
      </c>
    </row>
    <row r="20" spans="1:9" ht="15.75" x14ac:dyDescent="0.2">
      <c r="A20" s="28">
        <v>18</v>
      </c>
      <c r="B20" s="39"/>
      <c r="C20" s="40"/>
      <c r="D20" s="41"/>
      <c r="E20" s="41"/>
      <c r="F20" s="41"/>
      <c r="G20" s="36"/>
      <c r="H20" s="36"/>
      <c r="I20" s="37">
        <f t="shared" si="0"/>
        <v>0</v>
      </c>
    </row>
    <row r="21" spans="1:9" ht="15.75" x14ac:dyDescent="0.2">
      <c r="A21" s="28">
        <v>19</v>
      </c>
      <c r="B21" s="39"/>
      <c r="C21" s="40"/>
      <c r="D21" s="41"/>
      <c r="E21" s="41"/>
      <c r="F21" s="41"/>
      <c r="G21" s="36"/>
      <c r="H21" s="36"/>
      <c r="I21" s="37">
        <f t="shared" si="0"/>
        <v>0</v>
      </c>
    </row>
    <row r="22" spans="1:9" ht="15.75" x14ac:dyDescent="0.2">
      <c r="A22" s="28">
        <v>20</v>
      </c>
      <c r="B22" s="39"/>
      <c r="C22" s="40"/>
      <c r="D22" s="41"/>
      <c r="E22" s="41"/>
      <c r="F22" s="41"/>
      <c r="G22" s="36"/>
      <c r="H22" s="36"/>
      <c r="I22" s="37">
        <f t="shared" si="0"/>
        <v>0</v>
      </c>
    </row>
    <row r="23" spans="1:9" ht="15.75" x14ac:dyDescent="0.2">
      <c r="A23" s="28">
        <v>21</v>
      </c>
      <c r="B23" s="39"/>
      <c r="C23" s="40"/>
      <c r="D23" s="41"/>
      <c r="E23" s="41"/>
      <c r="F23" s="41"/>
      <c r="G23" s="36"/>
      <c r="H23" s="36"/>
      <c r="I23" s="37">
        <f t="shared" si="0"/>
        <v>0</v>
      </c>
    </row>
    <row r="24" spans="1:9" ht="15.75" x14ac:dyDescent="0.2">
      <c r="A24" s="28">
        <v>22</v>
      </c>
      <c r="B24" s="39"/>
      <c r="C24" s="40"/>
      <c r="D24" s="41"/>
      <c r="E24" s="41"/>
      <c r="F24" s="41"/>
      <c r="G24" s="36"/>
      <c r="H24" s="36"/>
      <c r="I24" s="37">
        <f t="shared" si="0"/>
        <v>0</v>
      </c>
    </row>
    <row r="25" spans="1:9" ht="15.75" x14ac:dyDescent="0.2">
      <c r="A25" s="28">
        <v>23</v>
      </c>
      <c r="B25" s="39"/>
      <c r="C25" s="40"/>
      <c r="D25" s="41"/>
      <c r="E25" s="41" t="s">
        <v>128</v>
      </c>
      <c r="F25" s="41"/>
      <c r="G25" s="36"/>
      <c r="H25" s="36"/>
      <c r="I25" s="37">
        <f t="shared" si="0"/>
        <v>0</v>
      </c>
    </row>
    <row r="26" spans="1:9" ht="15.75" x14ac:dyDescent="0.2">
      <c r="A26" s="28">
        <v>24</v>
      </c>
      <c r="B26" s="39"/>
      <c r="C26" s="40"/>
      <c r="D26" s="41"/>
      <c r="E26" s="41"/>
      <c r="F26" s="41"/>
      <c r="G26" s="36"/>
      <c r="H26" s="36"/>
      <c r="I26" s="37">
        <f t="shared" si="0"/>
        <v>0</v>
      </c>
    </row>
    <row r="27" spans="1:9" ht="15.75" x14ac:dyDescent="0.2">
      <c r="A27" s="28">
        <v>25</v>
      </c>
      <c r="B27" s="39"/>
      <c r="C27" s="40"/>
      <c r="D27" s="41"/>
      <c r="E27" s="41"/>
      <c r="F27" s="41"/>
      <c r="G27" s="36"/>
      <c r="H27" s="36"/>
      <c r="I27" s="37">
        <f t="shared" si="0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x14ac:dyDescent="0.2">
      <c r="A30" s="12" t="s">
        <v>51</v>
      </c>
      <c r="G30" s="3"/>
      <c r="H30" s="3"/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ht="15.75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ht="15.75" x14ac:dyDescent="0.2">
      <c r="B34" s="33"/>
      <c r="C34" s="33"/>
      <c r="D34" s="33"/>
      <c r="E34" s="33"/>
      <c r="F34" s="33"/>
      <c r="G34" s="33"/>
      <c r="H34" s="33"/>
      <c r="I34" s="50">
        <f t="shared" ref="I34:I36" si="1">SUM(G34:H34)</f>
        <v>0</v>
      </c>
    </row>
    <row r="35" spans="1:9" ht="15.75" x14ac:dyDescent="0.2">
      <c r="B35" s="33"/>
      <c r="C35" s="33"/>
      <c r="D35" s="33"/>
      <c r="E35" s="33"/>
      <c r="F35" s="33"/>
      <c r="G35" s="33"/>
      <c r="H35" s="33"/>
      <c r="I35" s="50">
        <f t="shared" si="1"/>
        <v>0</v>
      </c>
    </row>
    <row r="36" spans="1:9" ht="15.75" x14ac:dyDescent="0.2">
      <c r="B36" s="33"/>
      <c r="C36" s="33"/>
      <c r="D36" s="33"/>
      <c r="E36" s="33"/>
      <c r="F36" s="33"/>
      <c r="G36" s="33"/>
      <c r="H36" s="33"/>
      <c r="I36" s="50">
        <f t="shared" si="1"/>
        <v>0</v>
      </c>
    </row>
    <row r="37" spans="1:9" ht="15.75" x14ac:dyDescent="0.2">
      <c r="G37" s="3"/>
      <c r="H37" s="3"/>
      <c r="I37" s="50">
        <f>SUM(I34:I36)</f>
        <v>0</v>
      </c>
    </row>
    <row r="38" spans="1:9" ht="15.75" x14ac:dyDescent="0.2">
      <c r="G38" s="3"/>
      <c r="H38" s="3"/>
      <c r="I38" s="2"/>
    </row>
    <row r="39" spans="1:9" ht="15.75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ht="15.75" x14ac:dyDescent="0.2">
      <c r="B40" s="33"/>
      <c r="C40" s="33"/>
      <c r="D40" s="33"/>
      <c r="E40" s="33"/>
      <c r="F40" s="33"/>
      <c r="G40" s="33"/>
      <c r="H40" s="33"/>
      <c r="I40" s="50">
        <f t="shared" ref="I40:I42" si="2">SUM(G40:H40)</f>
        <v>0</v>
      </c>
    </row>
    <row r="41" spans="1:9" ht="15.75" x14ac:dyDescent="0.2">
      <c r="B41" s="33"/>
      <c r="C41" s="33"/>
      <c r="D41" s="33"/>
      <c r="E41" s="33"/>
      <c r="F41" s="33"/>
      <c r="G41" s="33"/>
      <c r="H41" s="33"/>
      <c r="I41" s="50">
        <f t="shared" si="2"/>
        <v>0</v>
      </c>
    </row>
    <row r="42" spans="1:9" ht="15.75" x14ac:dyDescent="0.2">
      <c r="B42" s="33"/>
      <c r="C42" s="33"/>
      <c r="D42" s="33"/>
      <c r="E42" s="33"/>
      <c r="F42" s="33"/>
      <c r="G42" s="33"/>
      <c r="H42" s="33"/>
      <c r="I42" s="50">
        <f t="shared" si="2"/>
        <v>0</v>
      </c>
    </row>
    <row r="43" spans="1:9" ht="15.75" x14ac:dyDescent="0.2">
      <c r="G43" s="3"/>
      <c r="H43" s="3"/>
      <c r="I43" s="50">
        <f>SUM(I40:I42)</f>
        <v>0</v>
      </c>
    </row>
    <row r="44" spans="1:9" ht="15.75" x14ac:dyDescent="0.2">
      <c r="G44" s="3"/>
      <c r="H44" s="3"/>
      <c r="I44" s="2"/>
    </row>
    <row r="45" spans="1:9" ht="15.75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ht="15.75" x14ac:dyDescent="0.2">
      <c r="B46" s="33"/>
      <c r="C46" s="33"/>
      <c r="D46" s="33"/>
      <c r="E46" s="33"/>
      <c r="F46" s="33"/>
      <c r="G46" s="33"/>
      <c r="H46" s="33"/>
      <c r="I46" s="50">
        <f t="shared" ref="I46:I48" si="3">SUM(G46:H46)</f>
        <v>0</v>
      </c>
    </row>
    <row r="47" spans="1:9" ht="15.75" x14ac:dyDescent="0.2">
      <c r="B47" s="33"/>
      <c r="C47" s="33"/>
      <c r="D47" s="33"/>
      <c r="E47" s="33"/>
      <c r="F47" s="33"/>
      <c r="G47" s="33"/>
      <c r="H47" s="33"/>
      <c r="I47" s="50">
        <f t="shared" si="3"/>
        <v>0</v>
      </c>
    </row>
    <row r="48" spans="1:9" ht="15.75" x14ac:dyDescent="0.2">
      <c r="B48" s="33"/>
      <c r="C48" s="33"/>
      <c r="D48" s="33"/>
      <c r="E48" s="33"/>
      <c r="F48" s="33"/>
      <c r="G48" s="33"/>
      <c r="H48" s="33"/>
      <c r="I48" s="50">
        <f t="shared" si="3"/>
        <v>0</v>
      </c>
    </row>
    <row r="49" spans="7:9" ht="15.75" x14ac:dyDescent="0.2">
      <c r="G49" s="3"/>
      <c r="H49" s="3"/>
      <c r="I49" s="5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Normal="10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H6" sqref="H6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42578125" style="3" customWidth="1"/>
    <col min="5" max="5" width="100.42578125" style="3" customWidth="1"/>
    <col min="6" max="6" width="16.140625" style="11" bestFit="1" customWidth="1"/>
    <col min="7" max="8" width="6.570312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49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ht="15.75" x14ac:dyDescent="0.2">
      <c r="A3" s="28">
        <v>1</v>
      </c>
      <c r="B3" s="78" t="s">
        <v>134</v>
      </c>
      <c r="C3" s="75" t="s">
        <v>134</v>
      </c>
      <c r="D3" s="81" t="s">
        <v>134</v>
      </c>
      <c r="E3" s="83" t="s">
        <v>134</v>
      </c>
      <c r="F3" s="83" t="s">
        <v>134</v>
      </c>
      <c r="G3" s="89" t="s">
        <v>134</v>
      </c>
      <c r="H3" s="89" t="s">
        <v>134</v>
      </c>
      <c r="I3" s="37">
        <f t="shared" ref="I3:I27" si="0">SUM(G3:H3)</f>
        <v>0</v>
      </c>
    </row>
    <row r="4" spans="1:10" ht="15.75" x14ac:dyDescent="0.2">
      <c r="A4" s="28">
        <v>2</v>
      </c>
      <c r="B4" s="81" t="s">
        <v>134</v>
      </c>
      <c r="C4" s="82" t="s">
        <v>134</v>
      </c>
      <c r="D4" s="81" t="s">
        <v>134</v>
      </c>
      <c r="E4" s="83" t="s">
        <v>134</v>
      </c>
      <c r="F4" s="83" t="s">
        <v>134</v>
      </c>
      <c r="G4" s="89" t="s">
        <v>134</v>
      </c>
      <c r="H4" s="89" t="s">
        <v>134</v>
      </c>
      <c r="I4" s="37">
        <f t="shared" si="0"/>
        <v>0</v>
      </c>
      <c r="J4" s="4"/>
    </row>
    <row r="5" spans="1:10" ht="15.75" x14ac:dyDescent="0.2">
      <c r="A5" s="28">
        <v>3</v>
      </c>
      <c r="B5" s="81" t="s">
        <v>134</v>
      </c>
      <c r="C5" s="82" t="s">
        <v>134</v>
      </c>
      <c r="D5" s="81" t="s">
        <v>134</v>
      </c>
      <c r="E5" s="83" t="s">
        <v>134</v>
      </c>
      <c r="F5" s="83" t="s">
        <v>134</v>
      </c>
      <c r="G5" s="89" t="s">
        <v>134</v>
      </c>
      <c r="H5" s="89" t="s">
        <v>134</v>
      </c>
      <c r="I5" s="37">
        <f t="shared" si="0"/>
        <v>0</v>
      </c>
      <c r="J5" s="4"/>
    </row>
    <row r="6" spans="1:10" ht="15.75" x14ac:dyDescent="0.2">
      <c r="A6" s="28">
        <v>4</v>
      </c>
      <c r="B6" s="78"/>
      <c r="C6" s="75"/>
      <c r="D6" s="81"/>
      <c r="E6" s="90"/>
      <c r="F6" s="83"/>
      <c r="G6" s="89"/>
      <c r="H6" s="89"/>
      <c r="I6" s="37">
        <f t="shared" si="0"/>
        <v>0</v>
      </c>
    </row>
    <row r="7" spans="1:10" ht="15.75" x14ac:dyDescent="0.2">
      <c r="A7" s="28">
        <v>5</v>
      </c>
      <c r="B7" s="81"/>
      <c r="C7" s="82"/>
      <c r="D7" s="81"/>
      <c r="E7" s="83"/>
      <c r="F7" s="83"/>
      <c r="G7" s="89"/>
      <c r="H7" s="89"/>
      <c r="I7" s="37">
        <f t="shared" si="0"/>
        <v>0</v>
      </c>
    </row>
    <row r="8" spans="1:10" ht="15.75" x14ac:dyDescent="0.2">
      <c r="A8" s="28">
        <v>6</v>
      </c>
      <c r="B8" s="81"/>
      <c r="C8" s="82"/>
      <c r="D8" s="81"/>
      <c r="E8" s="83"/>
      <c r="F8" s="83"/>
      <c r="G8" s="89"/>
      <c r="H8" s="89"/>
      <c r="I8" s="37">
        <f t="shared" si="0"/>
        <v>0</v>
      </c>
    </row>
    <row r="9" spans="1:10" ht="15.75" x14ac:dyDescent="0.2">
      <c r="A9" s="28">
        <v>7</v>
      </c>
      <c r="B9" s="81"/>
      <c r="C9" s="82"/>
      <c r="D9" s="81"/>
      <c r="E9" s="78"/>
      <c r="F9" s="83"/>
      <c r="G9" s="89"/>
      <c r="H9" s="89"/>
      <c r="I9" s="37">
        <f t="shared" si="0"/>
        <v>0</v>
      </c>
      <c r="J9" s="4"/>
    </row>
    <row r="10" spans="1:10" ht="15.75" x14ac:dyDescent="0.2">
      <c r="A10" s="28">
        <v>8</v>
      </c>
      <c r="B10" s="81"/>
      <c r="C10" s="82"/>
      <c r="D10" s="81"/>
      <c r="E10" s="78"/>
      <c r="F10" s="83"/>
      <c r="G10" s="89"/>
      <c r="H10" s="89"/>
      <c r="I10" s="37">
        <f t="shared" si="0"/>
        <v>0</v>
      </c>
    </row>
    <row r="11" spans="1:10" ht="15.75" x14ac:dyDescent="0.2">
      <c r="A11" s="28">
        <v>9</v>
      </c>
      <c r="B11" s="81"/>
      <c r="C11" s="82"/>
      <c r="D11" s="81"/>
      <c r="E11" s="78"/>
      <c r="F11" s="83"/>
      <c r="G11" s="89"/>
      <c r="H11" s="89"/>
      <c r="I11" s="37">
        <f t="shared" si="0"/>
        <v>0</v>
      </c>
    </row>
    <row r="12" spans="1:10" ht="15.75" x14ac:dyDescent="0.2">
      <c r="A12" s="28">
        <v>10</v>
      </c>
      <c r="B12" s="81"/>
      <c r="C12" s="82"/>
      <c r="D12" s="81"/>
      <c r="E12" s="78"/>
      <c r="F12" s="83"/>
      <c r="G12" s="89"/>
      <c r="H12" s="89"/>
      <c r="I12" s="37">
        <f t="shared" si="0"/>
        <v>0</v>
      </c>
    </row>
    <row r="13" spans="1:10" ht="15.75" x14ac:dyDescent="0.2">
      <c r="A13" s="28">
        <v>11</v>
      </c>
      <c r="B13" s="78"/>
      <c r="C13" s="75"/>
      <c r="D13" s="81"/>
      <c r="E13" s="78"/>
      <c r="F13" s="83"/>
      <c r="G13" s="89"/>
      <c r="H13" s="89"/>
      <c r="I13" s="37">
        <f t="shared" si="0"/>
        <v>0</v>
      </c>
    </row>
    <row r="14" spans="1:10" ht="15.75" x14ac:dyDescent="0.2">
      <c r="A14" s="28">
        <v>12</v>
      </c>
      <c r="B14" s="81"/>
      <c r="C14" s="82"/>
      <c r="D14" s="81"/>
      <c r="E14" s="81"/>
      <c r="F14" s="83"/>
      <c r="G14" s="89"/>
      <c r="H14" s="89"/>
      <c r="I14" s="37">
        <f t="shared" si="0"/>
        <v>0</v>
      </c>
    </row>
    <row r="15" spans="1:10" ht="15.75" x14ac:dyDescent="0.2">
      <c r="A15" s="28">
        <v>13</v>
      </c>
      <c r="B15" s="81"/>
      <c r="C15" s="82"/>
      <c r="D15" s="81"/>
      <c r="E15" s="81"/>
      <c r="F15" s="83"/>
      <c r="G15" s="89"/>
      <c r="H15" s="89"/>
      <c r="I15" s="37">
        <f t="shared" si="0"/>
        <v>0</v>
      </c>
    </row>
    <row r="16" spans="1:10" ht="15.75" x14ac:dyDescent="0.2">
      <c r="A16" s="28">
        <v>14</v>
      </c>
      <c r="B16" s="81"/>
      <c r="C16" s="82"/>
      <c r="D16" s="81"/>
      <c r="E16" s="81"/>
      <c r="F16" s="83"/>
      <c r="G16" s="89"/>
      <c r="H16" s="89"/>
      <c r="I16" s="37">
        <f t="shared" si="0"/>
        <v>0</v>
      </c>
    </row>
    <row r="17" spans="1:9" ht="15.75" x14ac:dyDescent="0.2">
      <c r="A17" s="28">
        <v>15</v>
      </c>
      <c r="B17" s="81"/>
      <c r="C17" s="82"/>
      <c r="D17" s="81"/>
      <c r="E17" s="81"/>
      <c r="F17" s="83"/>
      <c r="G17" s="89"/>
      <c r="H17" s="89"/>
      <c r="I17" s="37">
        <f t="shared" si="0"/>
        <v>0</v>
      </c>
    </row>
    <row r="18" spans="1:9" ht="15.75" x14ac:dyDescent="0.2">
      <c r="A18" s="28">
        <v>16</v>
      </c>
      <c r="B18" s="81"/>
      <c r="C18" s="82"/>
      <c r="D18" s="81"/>
      <c r="E18" s="81"/>
      <c r="F18" s="83"/>
      <c r="G18" s="89"/>
      <c r="H18" s="89"/>
      <c r="I18" s="37">
        <f t="shared" si="0"/>
        <v>0</v>
      </c>
    </row>
    <row r="19" spans="1:9" ht="15.75" x14ac:dyDescent="0.2">
      <c r="A19" s="28">
        <v>17</v>
      </c>
      <c r="B19" s="81"/>
      <c r="C19" s="82"/>
      <c r="D19" s="81"/>
      <c r="E19" s="81"/>
      <c r="F19" s="83"/>
      <c r="G19" s="89"/>
      <c r="H19" s="89"/>
      <c r="I19" s="37">
        <f t="shared" si="0"/>
        <v>0</v>
      </c>
    </row>
    <row r="20" spans="1:9" ht="15.75" x14ac:dyDescent="0.2">
      <c r="A20" s="28">
        <v>18</v>
      </c>
      <c r="B20" s="81"/>
      <c r="C20" s="82"/>
      <c r="D20" s="81"/>
      <c r="E20" s="81"/>
      <c r="F20" s="83"/>
      <c r="G20" s="89"/>
      <c r="H20" s="89"/>
      <c r="I20" s="37">
        <f t="shared" si="0"/>
        <v>0</v>
      </c>
    </row>
    <row r="21" spans="1:9" ht="15.75" x14ac:dyDescent="0.2">
      <c r="A21" s="28">
        <v>19</v>
      </c>
      <c r="B21" s="81"/>
      <c r="C21" s="82"/>
      <c r="D21" s="81"/>
      <c r="E21" s="81"/>
      <c r="F21" s="83"/>
      <c r="G21" s="89"/>
      <c r="H21" s="89"/>
      <c r="I21" s="37">
        <f t="shared" si="0"/>
        <v>0</v>
      </c>
    </row>
    <row r="22" spans="1:9" ht="15.75" x14ac:dyDescent="0.2">
      <c r="A22" s="28">
        <v>20</v>
      </c>
      <c r="B22" s="81"/>
      <c r="C22" s="82"/>
      <c r="D22" s="81"/>
      <c r="E22" s="81"/>
      <c r="F22" s="83"/>
      <c r="G22" s="89"/>
      <c r="H22" s="89"/>
      <c r="I22" s="37">
        <f t="shared" si="0"/>
        <v>0</v>
      </c>
    </row>
    <row r="23" spans="1:9" ht="15.75" x14ac:dyDescent="0.2">
      <c r="A23" s="28">
        <v>21</v>
      </c>
      <c r="B23" s="81"/>
      <c r="C23" s="82"/>
      <c r="D23" s="81"/>
      <c r="E23" s="81"/>
      <c r="F23" s="83"/>
      <c r="G23" s="89"/>
      <c r="H23" s="89"/>
      <c r="I23" s="37">
        <f t="shared" si="0"/>
        <v>0</v>
      </c>
    </row>
    <row r="24" spans="1:9" ht="15.75" x14ac:dyDescent="0.2">
      <c r="A24" s="28">
        <v>22</v>
      </c>
      <c r="B24" s="81"/>
      <c r="C24" s="82"/>
      <c r="D24" s="81"/>
      <c r="E24" s="81"/>
      <c r="F24" s="83"/>
      <c r="G24" s="89"/>
      <c r="H24" s="89"/>
      <c r="I24" s="37">
        <f t="shared" si="0"/>
        <v>0</v>
      </c>
    </row>
    <row r="25" spans="1:9" ht="15.75" x14ac:dyDescent="0.2">
      <c r="A25" s="28">
        <v>23</v>
      </c>
      <c r="B25" s="81"/>
      <c r="C25" s="82"/>
      <c r="D25" s="81"/>
      <c r="E25" s="81"/>
      <c r="F25" s="83"/>
      <c r="G25" s="89"/>
      <c r="H25" s="89"/>
      <c r="I25" s="37">
        <f t="shared" si="0"/>
        <v>0</v>
      </c>
    </row>
    <row r="26" spans="1:9" ht="15.75" x14ac:dyDescent="0.2">
      <c r="A26" s="28">
        <v>24</v>
      </c>
      <c r="B26" s="81"/>
      <c r="C26" s="82"/>
      <c r="D26" s="81"/>
      <c r="E26" s="81"/>
      <c r="F26" s="83"/>
      <c r="G26" s="89"/>
      <c r="H26" s="89"/>
      <c r="I26" s="37">
        <f t="shared" si="0"/>
        <v>0</v>
      </c>
    </row>
    <row r="27" spans="1:9" ht="15.75" x14ac:dyDescent="0.2">
      <c r="A27" s="28">
        <v>25</v>
      </c>
      <c r="B27" s="81"/>
      <c r="C27" s="82"/>
      <c r="D27" s="81"/>
      <c r="E27" s="81"/>
      <c r="F27" s="83"/>
      <c r="G27" s="89"/>
      <c r="H27" s="89"/>
      <c r="I27" s="37">
        <f t="shared" si="0"/>
        <v>0</v>
      </c>
    </row>
    <row r="30" spans="1:9" ht="15.75" x14ac:dyDescent="0.2">
      <c r="A30" s="12" t="s">
        <v>52</v>
      </c>
    </row>
    <row r="31" spans="1:9" ht="15" customHeight="1" x14ac:dyDescent="0.2">
      <c r="A31" s="114" t="s">
        <v>6</v>
      </c>
      <c r="B31" s="120" t="s">
        <v>56</v>
      </c>
      <c r="C31" s="114" t="s">
        <v>0</v>
      </c>
      <c r="D31" s="122"/>
      <c r="E31" s="119" t="s">
        <v>1</v>
      </c>
      <c r="F31" s="119"/>
      <c r="G31" s="112">
        <v>1</v>
      </c>
      <c r="H31" s="112">
        <v>2</v>
      </c>
      <c r="I31" s="114" t="s">
        <v>5</v>
      </c>
    </row>
    <row r="32" spans="1:9" x14ac:dyDescent="0.2">
      <c r="A32" s="115"/>
      <c r="B32" s="121"/>
      <c r="C32" s="115"/>
      <c r="D32" s="113"/>
      <c r="E32" s="115"/>
      <c r="F32" s="115"/>
      <c r="G32" s="113"/>
      <c r="H32" s="113"/>
      <c r="I32" s="115"/>
    </row>
    <row r="33" spans="1:9" ht="15.75" x14ac:dyDescent="0.2">
      <c r="A33" s="28" t="s">
        <v>8</v>
      </c>
      <c r="B33" s="116"/>
      <c r="C33" s="117"/>
      <c r="D33" s="117"/>
      <c r="E33" s="118"/>
      <c r="F33" s="33"/>
      <c r="G33" s="33"/>
      <c r="H33" s="33"/>
      <c r="I33" s="50"/>
    </row>
    <row r="34" spans="1:9" ht="15.75" x14ac:dyDescent="0.2">
      <c r="A34" s="3"/>
      <c r="B34" s="33"/>
      <c r="C34" s="33"/>
      <c r="D34" s="33"/>
      <c r="E34" s="33"/>
      <c r="F34" s="33"/>
      <c r="G34" s="33"/>
      <c r="H34" s="33"/>
      <c r="I34" s="50">
        <f t="shared" ref="I34:I36" si="1">SUM(G34:H34)</f>
        <v>0</v>
      </c>
    </row>
    <row r="35" spans="1:9" ht="15.75" x14ac:dyDescent="0.2">
      <c r="A35" s="3"/>
      <c r="B35" s="33"/>
      <c r="C35" s="33"/>
      <c r="D35" s="33"/>
      <c r="E35" s="33"/>
      <c r="F35" s="33"/>
      <c r="G35" s="33"/>
      <c r="H35" s="33"/>
      <c r="I35" s="50">
        <f t="shared" si="1"/>
        <v>0</v>
      </c>
    </row>
    <row r="36" spans="1:9" ht="15.75" x14ac:dyDescent="0.2">
      <c r="A36" s="3"/>
      <c r="B36" s="33"/>
      <c r="C36" s="33"/>
      <c r="D36" s="33"/>
      <c r="E36" s="33"/>
      <c r="F36" s="33"/>
      <c r="G36" s="33"/>
      <c r="H36" s="33"/>
      <c r="I36" s="50">
        <f t="shared" si="1"/>
        <v>0</v>
      </c>
    </row>
    <row r="37" spans="1:9" ht="15.75" x14ac:dyDescent="0.2">
      <c r="A37" s="3"/>
      <c r="C37" s="3"/>
      <c r="F37" s="3"/>
      <c r="G37" s="3"/>
      <c r="H37" s="3"/>
      <c r="I37" s="50">
        <f>SUM(I34:I36)</f>
        <v>0</v>
      </c>
    </row>
    <row r="38" spans="1:9" ht="15.75" x14ac:dyDescent="0.2">
      <c r="A38" s="3"/>
      <c r="C38" s="3"/>
      <c r="F38" s="3"/>
      <c r="G38" s="3"/>
      <c r="H38" s="3"/>
      <c r="I38" s="2"/>
    </row>
    <row r="39" spans="1:9" ht="15.75" x14ac:dyDescent="0.2">
      <c r="A39" s="28" t="s">
        <v>9</v>
      </c>
      <c r="B39" s="116"/>
      <c r="C39" s="117"/>
      <c r="D39" s="117"/>
      <c r="E39" s="118"/>
      <c r="F39" s="33"/>
      <c r="G39" s="33"/>
      <c r="H39" s="33"/>
      <c r="I39" s="50"/>
    </row>
    <row r="40" spans="1:9" ht="15.75" x14ac:dyDescent="0.2">
      <c r="A40" s="3"/>
      <c r="B40" s="33"/>
      <c r="C40" s="33"/>
      <c r="D40" s="33"/>
      <c r="E40" s="33"/>
      <c r="F40" s="33"/>
      <c r="G40" s="33"/>
      <c r="H40" s="33"/>
      <c r="I40" s="50">
        <f t="shared" ref="I40:I42" si="2">SUM(G40:H40)</f>
        <v>0</v>
      </c>
    </row>
    <row r="41" spans="1:9" ht="15.75" x14ac:dyDescent="0.2">
      <c r="A41" s="3"/>
      <c r="B41" s="33"/>
      <c r="C41" s="33"/>
      <c r="D41" s="33"/>
      <c r="E41" s="33"/>
      <c r="F41" s="33"/>
      <c r="G41" s="33"/>
      <c r="H41" s="33"/>
      <c r="I41" s="50">
        <f t="shared" si="2"/>
        <v>0</v>
      </c>
    </row>
    <row r="42" spans="1:9" ht="15.75" x14ac:dyDescent="0.2">
      <c r="A42" s="3"/>
      <c r="B42" s="33"/>
      <c r="C42" s="33"/>
      <c r="D42" s="33"/>
      <c r="E42" s="33"/>
      <c r="F42" s="33"/>
      <c r="G42" s="33"/>
      <c r="H42" s="33"/>
      <c r="I42" s="50">
        <f t="shared" si="2"/>
        <v>0</v>
      </c>
    </row>
    <row r="43" spans="1:9" ht="15.75" x14ac:dyDescent="0.2">
      <c r="A43" s="3"/>
      <c r="C43" s="3"/>
      <c r="F43" s="3"/>
      <c r="G43" s="3"/>
      <c r="H43" s="3"/>
      <c r="I43" s="50">
        <f>SUM(I40:I42)</f>
        <v>0</v>
      </c>
    </row>
    <row r="44" spans="1:9" ht="15.75" x14ac:dyDescent="0.2">
      <c r="A44" s="3"/>
      <c r="C44" s="3"/>
      <c r="F44" s="3"/>
      <c r="G44" s="3"/>
      <c r="H44" s="3"/>
      <c r="I44" s="2"/>
    </row>
    <row r="45" spans="1:9" ht="15.75" x14ac:dyDescent="0.2">
      <c r="A45" s="28" t="s">
        <v>10</v>
      </c>
      <c r="B45" s="116"/>
      <c r="C45" s="117"/>
      <c r="D45" s="117"/>
      <c r="E45" s="118"/>
      <c r="F45" s="33"/>
      <c r="G45" s="33"/>
      <c r="H45" s="33"/>
      <c r="I45" s="50"/>
    </row>
    <row r="46" spans="1:9" ht="15.75" x14ac:dyDescent="0.2">
      <c r="A46" s="3"/>
      <c r="B46" s="33"/>
      <c r="C46" s="33"/>
      <c r="D46" s="33"/>
      <c r="E46" s="33"/>
      <c r="F46" s="33"/>
      <c r="G46" s="33"/>
      <c r="H46" s="33"/>
      <c r="I46" s="50">
        <f t="shared" ref="I46:I48" si="3">SUM(G46:H46)</f>
        <v>0</v>
      </c>
    </row>
    <row r="47" spans="1:9" ht="15.75" x14ac:dyDescent="0.2">
      <c r="A47" s="3"/>
      <c r="B47" s="33"/>
      <c r="C47" s="33"/>
      <c r="D47" s="33"/>
      <c r="E47" s="33"/>
      <c r="F47" s="33"/>
      <c r="G47" s="33"/>
      <c r="H47" s="33"/>
      <c r="I47" s="50">
        <f t="shared" si="3"/>
        <v>0</v>
      </c>
    </row>
    <row r="48" spans="1:9" ht="15.75" x14ac:dyDescent="0.2">
      <c r="A48" s="3"/>
      <c r="B48" s="33"/>
      <c r="C48" s="33"/>
      <c r="D48" s="33"/>
      <c r="E48" s="33"/>
      <c r="F48" s="33"/>
      <c r="G48" s="33"/>
      <c r="H48" s="33"/>
      <c r="I48" s="50">
        <f t="shared" si="3"/>
        <v>0</v>
      </c>
    </row>
    <row r="49" spans="1:9" ht="15.75" x14ac:dyDescent="0.2">
      <c r="A49" s="3"/>
      <c r="C49" s="3"/>
      <c r="F49" s="3"/>
      <c r="G49" s="3"/>
      <c r="H49" s="3"/>
      <c r="I49" s="50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18</vt:i4>
      </vt:variant>
    </vt:vector>
  </HeadingPairs>
  <TitlesOfParts>
    <vt:vector size="33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Munka1</vt:lpstr>
      <vt:lpstr>Korcsoportok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'Nevezés OB'!Print_Area_0</vt:lpstr>
      <vt:lpstr>'Nevezés OB'!Print_Area_0_0</vt:lpstr>
      <vt:lpstr>'Nevezés OB'!Print_Area_0_0_0</vt:lpstr>
      <vt:lpstr>'Nevezés OB'!Print_Area_0_0_0_0</vt:lpstr>
      <vt:lpstr>'Nevezés OB'!Print_Area_0_0_0_0_0</vt:lpstr>
      <vt:lpstr>'Nevezés OB'!Print_Area_0_0_0_0_0_0</vt:lpstr>
      <vt:lpstr>'Nevezés OB'!Print_Area_0_0_0_0_0_0_0</vt:lpstr>
      <vt:lpstr>'Nevezés OB'!Print_Area_0_0_0_0_0_0_0_0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Mathias Rex</cp:lastModifiedBy>
  <cp:lastPrinted>2024-11-24T09:36:14Z</cp:lastPrinted>
  <dcterms:created xsi:type="dcterms:W3CDTF">2006-10-31T14:53:25Z</dcterms:created>
  <dcterms:modified xsi:type="dcterms:W3CDTF">2024-11-24T21:04:22Z</dcterms:modified>
</cp:coreProperties>
</file>